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16" activeTab="24"/>
  </bookViews>
  <sheets>
    <sheet name="行政区划" sheetId="1" r:id="rId1"/>
    <sheet name="生产总值" sheetId="2" r:id="rId2"/>
    <sheet name="户籍人口" sheetId="3" r:id="rId3"/>
    <sheet name="常住人口" sheetId="4" r:id="rId4"/>
    <sheet name="城镇登记失业率" sheetId="6" r:id="rId5"/>
    <sheet name="固投" sheetId="26" r:id="rId6"/>
    <sheet name="房地产开发" sheetId="7" r:id="rId7"/>
    <sheet name="全体居民人均收支" sheetId="8" r:id="rId8"/>
    <sheet name="城镇居民人均收支" sheetId="9" r:id="rId9"/>
    <sheet name="农村居民人均收支" sheetId="5" r:id="rId10"/>
    <sheet name="一般预算收支" sheetId="10" r:id="rId11"/>
    <sheet name="存贷款余额" sheetId="11" r:id="rId12"/>
    <sheet name="农村基本情况" sheetId="12" r:id="rId13"/>
    <sheet name="农作物播种面积" sheetId="13" r:id="rId14"/>
    <sheet name="农林牧渔业总产值" sheetId="14" r:id="rId15"/>
    <sheet name="主要农产品产量" sheetId="15" r:id="rId16"/>
    <sheet name="工业经济效益综合指标" sheetId="16" r:id="rId17"/>
    <sheet name="工业主要财务" sheetId="17" r:id="rId18"/>
    <sheet name="工业能源消费" sheetId="18" r:id="rId19"/>
    <sheet name="社消零售总额" sheetId="19" r:id="rId20"/>
    <sheet name="出口总值" sheetId="20" r:id="rId21"/>
    <sheet name="合同利用外资" sheetId="21" r:id="rId22"/>
    <sheet name="实际利用外资" sheetId="22" r:id="rId23"/>
    <sheet name="市政公用设施" sheetId="23" r:id="rId24"/>
    <sheet name="建设用地" sheetId="24" r:id="rId25"/>
  </sheets>
  <calcPr calcId="144525"/>
</workbook>
</file>

<file path=xl/sharedStrings.xml><?xml version="1.0" encoding="utf-8"?>
<sst xmlns="http://schemas.openxmlformats.org/spreadsheetml/2006/main" count="754" uniqueCount="442">
  <si>
    <t>10-1 2021年三明市分县（市、区）行政区划</t>
  </si>
  <si>
    <t>县(市、区）</t>
  </si>
  <si>
    <t>乡(个)</t>
  </si>
  <si>
    <t>乡政府名称</t>
  </si>
  <si>
    <t>镇(个)</t>
  </si>
  <si>
    <t>镇政府名称</t>
  </si>
  <si>
    <t>街道(个)</t>
  </si>
  <si>
    <t>街道办事处名称</t>
  </si>
  <si>
    <t>社区居委会(个)</t>
  </si>
  <si>
    <t>村委会(个)</t>
  </si>
  <si>
    <t>全      市</t>
  </si>
  <si>
    <r>
      <rPr>
        <sz val="10"/>
        <rFont val="Times New Roman"/>
        <charset val="134"/>
      </rPr>
      <t xml:space="preserve"> </t>
    </r>
    <r>
      <rPr>
        <sz val="10"/>
        <rFont val="方正书宋_GBK"/>
        <charset val="0"/>
      </rPr>
      <t>三</t>
    </r>
    <r>
      <rPr>
        <sz val="10"/>
        <rFont val="Times New Roman"/>
        <charset val="134"/>
      </rPr>
      <t xml:space="preserve">  </t>
    </r>
    <r>
      <rPr>
        <sz val="10"/>
        <rFont val="方正书宋_GBK"/>
        <charset val="0"/>
      </rPr>
      <t>元</t>
    </r>
    <r>
      <rPr>
        <sz val="10"/>
        <rFont val="Times New Roman"/>
        <charset val="134"/>
      </rPr>
      <t xml:space="preserve">  </t>
    </r>
    <r>
      <rPr>
        <sz val="10"/>
        <rFont val="方正书宋_GBK"/>
        <charset val="0"/>
      </rPr>
      <t>区</t>
    </r>
  </si>
  <si>
    <t>中村</t>
  </si>
  <si>
    <t>陈大、洋溪、莘口、岩前</t>
  </si>
  <si>
    <t>列东、列西、徐碧、城关、白沙、富兴堡、荆西</t>
  </si>
  <si>
    <t>沙  县   区</t>
  </si>
  <si>
    <t>南霞、南阳、郑湖、湖源</t>
  </si>
  <si>
    <t>青州、夏茂、高砂、高桥、富口、大洛</t>
  </si>
  <si>
    <t>凤岗、虬江</t>
  </si>
  <si>
    <t>永  安  市</t>
  </si>
  <si>
    <t>上坪、罗坊、青水畲族</t>
  </si>
  <si>
    <t>西洋、贡川、安砂、小陶、大湖、曹远、洪田、槐南</t>
  </si>
  <si>
    <t>燕东、燕西、燕南、燕北</t>
  </si>
  <si>
    <t>明  溪  县</t>
  </si>
  <si>
    <t>城关、沙溪、夏阳、枫溪、夏坊</t>
  </si>
  <si>
    <t>雪峰、盖洋、胡坊、瀚仙</t>
  </si>
  <si>
    <t>清  流  县</t>
  </si>
  <si>
    <t>温郊、田源、沙芜、余朋、李家、里田</t>
  </si>
  <si>
    <t>龙津、嵩溪、嵩口、灵地、长校、赖坊、林畲</t>
  </si>
  <si>
    <t>宁  化  县</t>
  </si>
  <si>
    <t xml:space="preserve"> 济村、方田、治平畲族、中沙、河龙</t>
  </si>
  <si>
    <t>翠江、泉上、湖村、石壁、曹坊、安远、淮土、安乐、水茜、城郊、城南</t>
  </si>
  <si>
    <t>大   田  县</t>
  </si>
  <si>
    <t>屏山、济阳、武陵、谢洋、湖美、前坪</t>
  </si>
  <si>
    <t>均溪、石牌、上京、广平、桃源、太华、建设、奇韬、 华兴、 吴山、文江、梅山</t>
  </si>
  <si>
    <t>尤   溪  县</t>
  </si>
  <si>
    <t>汤川、溪尾、台溪、八字桥</t>
  </si>
  <si>
    <t>城关、梅仙、西滨、洋中、新阳、管前、西城、尤溪口、 坂面、联合、中仙</t>
  </si>
  <si>
    <t xml:space="preserve">将  乐  县   </t>
  </si>
  <si>
    <t>漠源、万全、安仁、大源、余坊</t>
  </si>
  <si>
    <t>古镛、万安、高唐、白莲、黄潭、水南 、光明  、南口</t>
  </si>
  <si>
    <t xml:space="preserve">泰  宁  县 </t>
  </si>
  <si>
    <t>新桥、上青、大田、梅口、开善、大龙</t>
  </si>
  <si>
    <t>杉城、朱口、下渠</t>
  </si>
  <si>
    <t xml:space="preserve">  建  宁  县   </t>
  </si>
  <si>
    <t>伊家、黄坊、溪源、客坊、黄埠</t>
  </si>
  <si>
    <t>濉溪、里心、溪口、均口</t>
  </si>
  <si>
    <t>注：大田县有2个空壳村</t>
  </si>
  <si>
    <t>10-2   2021年三明市分县(市、区)生产总值</t>
  </si>
  <si>
    <t>地区生产总值</t>
  </si>
  <si>
    <t>第一产业</t>
  </si>
  <si>
    <t>第二产业</t>
  </si>
  <si>
    <t>工业</t>
  </si>
  <si>
    <t>建筑业</t>
  </si>
  <si>
    <t>第三产业</t>
  </si>
  <si>
    <t>总量
（亿元）</t>
  </si>
  <si>
    <t>比上年
增长（%）</t>
  </si>
  <si>
    <t>合  计</t>
  </si>
  <si>
    <t>三元区</t>
  </si>
  <si>
    <t>沙县区</t>
  </si>
  <si>
    <t>永安市</t>
  </si>
  <si>
    <t>明溪县</t>
  </si>
  <si>
    <t>清流县</t>
  </si>
  <si>
    <t>宁化县</t>
  </si>
  <si>
    <t>大田县</t>
  </si>
  <si>
    <t>尤溪县</t>
  </si>
  <si>
    <t>将乐县</t>
  </si>
  <si>
    <t>泰宁县</t>
  </si>
  <si>
    <t>建宁县</t>
  </si>
  <si>
    <t>注：2021年，梅列区、三元区合并设立三元区，沙县撤县设区。</t>
  </si>
  <si>
    <t>10-3     2021年三明市分县(市、区）户籍人口情况</t>
  </si>
  <si>
    <t>单位：人</t>
  </si>
  <si>
    <t>年末总户数（户）</t>
  </si>
  <si>
    <t>年末总人口（人）</t>
  </si>
  <si>
    <t>合计</t>
  </si>
  <si>
    <t>男</t>
  </si>
  <si>
    <t>女</t>
  </si>
  <si>
    <r>
      <rPr>
        <sz val="11"/>
        <rFont val="宋体"/>
        <charset val="134"/>
      </rPr>
      <t>总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计</t>
    </r>
  </si>
  <si>
    <t>注：本表数据由市公安局提供。</t>
  </si>
  <si>
    <t>10-4    2021年三明市分县(市、区）常住人口情况</t>
  </si>
  <si>
    <t>（2021年）</t>
  </si>
  <si>
    <t>单位：万人</t>
  </si>
  <si>
    <t>年末总人口</t>
  </si>
  <si>
    <t>城镇人口</t>
  </si>
  <si>
    <t>乡村人口</t>
  </si>
  <si>
    <r>
      <rPr>
        <sz val="12"/>
        <rFont val="宋体"/>
        <charset val="134"/>
      </rPr>
      <t>总</t>
    </r>
    <r>
      <rPr>
        <sz val="12"/>
        <rFont val="Times New Roman"/>
        <charset val="0"/>
      </rPr>
      <t xml:space="preserve">   </t>
    </r>
    <r>
      <rPr>
        <sz val="12"/>
        <rFont val="宋体"/>
        <charset val="134"/>
      </rPr>
      <t>计</t>
    </r>
  </si>
  <si>
    <t>10-5 2021年三明市城镇登记失业率及城镇失业人员就业情况</t>
  </si>
  <si>
    <t>城镇登记失业率（%）</t>
  </si>
  <si>
    <t>城镇新增就业人数</t>
  </si>
  <si>
    <t>城镇失业人员再就业人数</t>
  </si>
  <si>
    <t>城镇就业困难对象再就业人员人数</t>
  </si>
  <si>
    <t>总计</t>
  </si>
  <si>
    <t>市本级</t>
  </si>
  <si>
    <t>三元</t>
  </si>
  <si>
    <t>沙县</t>
  </si>
  <si>
    <t>永安</t>
  </si>
  <si>
    <t>明溪</t>
  </si>
  <si>
    <t>清流</t>
  </si>
  <si>
    <t>宁化</t>
  </si>
  <si>
    <t>大田</t>
  </si>
  <si>
    <t>尤溪</t>
  </si>
  <si>
    <t>将乐</t>
  </si>
  <si>
    <t>泰宁</t>
  </si>
  <si>
    <t>建宁</t>
  </si>
  <si>
    <t>注：本表由市人力资源和社会保障局提供。</t>
  </si>
  <si>
    <t>10-6    2021年三明市分县（市、区）固定资产投资（不含农户）完成情况</t>
  </si>
  <si>
    <t>(2021年)</t>
  </si>
  <si>
    <r>
      <rPr>
        <sz val="11"/>
        <color indexed="8"/>
        <rFont val="宋体"/>
        <charset val="134"/>
      </rPr>
      <t>增长</t>
    </r>
    <r>
      <rPr>
        <sz val="11"/>
        <color indexed="8"/>
        <rFont val="Arial"/>
        <charset val="0"/>
      </rPr>
      <t>%</t>
    </r>
  </si>
  <si>
    <r>
      <rPr>
        <sz val="11"/>
        <color indexed="8"/>
        <rFont val="宋体"/>
        <charset val="134"/>
      </rPr>
      <t>项目投资增长</t>
    </r>
    <r>
      <rPr>
        <sz val="11"/>
        <color indexed="8"/>
        <rFont val="Arial"/>
        <charset val="0"/>
      </rPr>
      <t>%</t>
    </r>
  </si>
  <si>
    <r>
      <rPr>
        <sz val="11"/>
        <color indexed="8"/>
        <rFont val="宋体"/>
        <charset val="134"/>
      </rPr>
      <t>房地产投资增长</t>
    </r>
    <r>
      <rPr>
        <sz val="11"/>
        <color indexed="8"/>
        <rFont val="Arial"/>
        <charset val="0"/>
      </rPr>
      <t>%</t>
    </r>
  </si>
  <si>
    <t>全  市</t>
  </si>
  <si>
    <t>市汇总单位</t>
  </si>
  <si>
    <t>10-7    2021年三明市分县（市、区）房地产开发投资完成情况</t>
  </si>
  <si>
    <t>单位：个、万元、平方米</t>
  </si>
  <si>
    <t>指  标</t>
  </si>
  <si>
    <t>总  计</t>
  </si>
  <si>
    <t>企业(单位)个数</t>
  </si>
  <si>
    <t>计划总投资</t>
  </si>
  <si>
    <t>本年完成投资</t>
  </si>
  <si>
    <t>按构成分:</t>
  </si>
  <si>
    <t xml:space="preserve">  </t>
  </si>
  <si>
    <t xml:space="preserve">     建筑工程</t>
  </si>
  <si>
    <t xml:space="preserve">     安装工程</t>
  </si>
  <si>
    <t xml:space="preserve">     设备工器具购置</t>
  </si>
  <si>
    <t xml:space="preserve">     其他费用</t>
  </si>
  <si>
    <t xml:space="preserve">       #土地购置费</t>
  </si>
  <si>
    <t>按工程用途分:</t>
  </si>
  <si>
    <t xml:space="preserve">    住宅</t>
  </si>
  <si>
    <t xml:space="preserve">      #90平方米以下住房</t>
  </si>
  <si>
    <t xml:space="preserve">       144平方米以上住房</t>
  </si>
  <si>
    <t xml:space="preserve">         别墅、高档公寓</t>
  </si>
  <si>
    <t xml:space="preserve">     办公楼</t>
  </si>
  <si>
    <t xml:space="preserve">     商业营业用房</t>
  </si>
  <si>
    <t xml:space="preserve">     其  他</t>
  </si>
  <si>
    <t>本年新增固定资产</t>
  </si>
  <si>
    <t>本年资金来源合计</t>
  </si>
  <si>
    <t xml:space="preserve"> 1、上年末结余资金</t>
  </si>
  <si>
    <t xml:space="preserve"> 2、本年资金来源小计</t>
  </si>
  <si>
    <t xml:space="preserve">   (1)国内贷款</t>
  </si>
  <si>
    <t xml:space="preserve">   (2)自筹资金</t>
  </si>
  <si>
    <t xml:space="preserve">   (3)其他资金来源</t>
  </si>
  <si>
    <t xml:space="preserve">      # 定金及预收款</t>
  </si>
  <si>
    <t xml:space="preserve">        个人按揭贷款</t>
  </si>
  <si>
    <t>本年购置土地面积</t>
  </si>
  <si>
    <t>本年土地成交价款</t>
  </si>
  <si>
    <t>房屋施工面积</t>
  </si>
  <si>
    <t xml:space="preserve">  #住宅</t>
  </si>
  <si>
    <t>本年新开工面积</t>
  </si>
  <si>
    <t>竣工房屋面积</t>
  </si>
  <si>
    <t>本年竣工房屋价值</t>
  </si>
  <si>
    <t>本年商品房销售面积</t>
  </si>
  <si>
    <t>本年商品房销售额</t>
  </si>
  <si>
    <t>待售面积</t>
  </si>
  <si>
    <t>10-8    2021年三明市分县（市、区）全体居民人均收支情况</t>
  </si>
  <si>
    <t xml:space="preserve"> 单位:元、%</t>
  </si>
  <si>
    <r>
      <rPr>
        <sz val="12"/>
        <rFont val="宋体"/>
        <charset val="134"/>
      </rPr>
      <t xml:space="preserve">  地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区   </t>
    </r>
  </si>
  <si>
    <t>可支配收入</t>
  </si>
  <si>
    <t>增长</t>
  </si>
  <si>
    <t xml:space="preserve">生活消费支出   </t>
  </si>
  <si>
    <t xml:space="preserve">  全      市</t>
  </si>
  <si>
    <t xml:space="preserve">  三  元  区</t>
  </si>
  <si>
    <t xml:space="preserve">  沙  县  区</t>
  </si>
  <si>
    <t xml:space="preserve">  永  安  市</t>
  </si>
  <si>
    <t xml:space="preserve">  明  溪  县</t>
  </si>
  <si>
    <t xml:space="preserve">  清  流  县</t>
  </si>
  <si>
    <t xml:space="preserve">  宁  化  县</t>
  </si>
  <si>
    <t xml:space="preserve">  大  田  县</t>
  </si>
  <si>
    <t xml:space="preserve">  尤  溪  县</t>
  </si>
  <si>
    <t xml:space="preserve">  将  乐  县</t>
  </si>
  <si>
    <t xml:space="preserve">  泰  宁  县</t>
  </si>
  <si>
    <t xml:space="preserve">  建  宁  县</t>
  </si>
  <si>
    <t>10-9    2021年三明市分县（市、区）城镇居民人均收支情况</t>
  </si>
  <si>
    <t xml:space="preserve">  地      区   </t>
  </si>
  <si>
    <t>10-10  2021年三明市分县（市、区）农村居民人均收支情况</t>
  </si>
  <si>
    <t>10-11 2021年三明市分县（市、区）财政一般预算收支情况</t>
  </si>
  <si>
    <t>单位：万元</t>
  </si>
  <si>
    <t>地方一般预算收入</t>
  </si>
  <si>
    <r>
      <rPr>
        <sz val="12"/>
        <rFont val="宋体"/>
        <charset val="134"/>
      </rPr>
      <t>一般</t>
    </r>
    <r>
      <rPr>
        <sz val="12"/>
        <rFont val="宋体"/>
        <charset val="134"/>
      </rPr>
      <t>预算支出</t>
    </r>
  </si>
  <si>
    <t>收入合计</t>
  </si>
  <si>
    <t>增值税</t>
  </si>
  <si>
    <t>企业所得税</t>
  </si>
  <si>
    <r>
      <rPr>
        <sz val="12"/>
        <rFont val="宋体"/>
        <charset val="134"/>
      </rPr>
      <t>个</t>
    </r>
    <r>
      <rPr>
        <sz val="12"/>
        <rFont val="Times New Roman"/>
        <charset val="0"/>
      </rPr>
      <t xml:space="preserve">     </t>
    </r>
    <r>
      <rPr>
        <sz val="12"/>
        <rFont val="宋体"/>
        <charset val="134"/>
      </rPr>
      <t>人</t>
    </r>
    <r>
      <rPr>
        <sz val="12"/>
        <rFont val="Times New Roman"/>
        <charset val="0"/>
      </rPr>
      <t xml:space="preserve">            </t>
    </r>
    <r>
      <rPr>
        <sz val="12"/>
        <rFont val="宋体"/>
        <charset val="134"/>
      </rPr>
      <t>所得税</t>
    </r>
  </si>
  <si>
    <r>
      <rPr>
        <sz val="12"/>
        <rFont val="宋体"/>
        <charset val="134"/>
      </rPr>
      <t>城市维护</t>
    </r>
    <r>
      <rPr>
        <sz val="12"/>
        <rFont val="Times New Roman"/>
        <charset val="0"/>
      </rPr>
      <t xml:space="preserve">             </t>
    </r>
    <r>
      <rPr>
        <sz val="12"/>
        <rFont val="宋体"/>
        <charset val="134"/>
      </rPr>
      <t>建</t>
    </r>
    <r>
      <rPr>
        <sz val="12"/>
        <rFont val="Times New Roman"/>
        <charset val="0"/>
      </rPr>
      <t xml:space="preserve">  </t>
    </r>
    <r>
      <rPr>
        <sz val="12"/>
        <rFont val="宋体"/>
        <charset val="134"/>
      </rPr>
      <t>设</t>
    </r>
    <r>
      <rPr>
        <sz val="12"/>
        <rFont val="Times New Roman"/>
        <charset val="0"/>
      </rPr>
      <t xml:space="preserve">  </t>
    </r>
    <r>
      <rPr>
        <sz val="12"/>
        <rFont val="宋体"/>
        <charset val="134"/>
      </rPr>
      <t>税</t>
    </r>
  </si>
  <si>
    <r>
      <rPr>
        <sz val="12"/>
        <rFont val="宋体"/>
        <charset val="134"/>
      </rPr>
      <t>其</t>
    </r>
    <r>
      <rPr>
        <sz val="12"/>
        <rFont val="Times New Roman"/>
        <charset val="0"/>
      </rPr>
      <t xml:space="preserve">        </t>
    </r>
    <r>
      <rPr>
        <sz val="12"/>
        <rFont val="宋体"/>
        <charset val="134"/>
      </rPr>
      <t>他</t>
    </r>
    <r>
      <rPr>
        <sz val="12"/>
        <rFont val="Times New Roman"/>
        <charset val="0"/>
      </rPr>
      <t xml:space="preserve">      </t>
    </r>
    <r>
      <rPr>
        <sz val="12"/>
        <rFont val="宋体"/>
        <charset val="134"/>
      </rPr>
      <t>各项收入</t>
    </r>
  </si>
  <si>
    <t>三明市</t>
  </si>
  <si>
    <t>注：本表数据由市财政局提供。</t>
  </si>
  <si>
    <t>10-12   2021年三明市分县（市、区）金融存贷款余额</t>
  </si>
  <si>
    <t>单位:亿元</t>
  </si>
  <si>
    <t>本外币各项存款</t>
  </si>
  <si>
    <t>本外币各项贷款</t>
  </si>
  <si>
    <t>人民币存款</t>
  </si>
  <si>
    <t>人民币贷款</t>
  </si>
  <si>
    <t>人民币住户存款</t>
  </si>
  <si>
    <t>注:本表数据由中国人民银行三明中心支行提供。</t>
  </si>
  <si>
    <t>10-13 2021年三明市分县（市、区）农村基本情况</t>
  </si>
  <si>
    <t xml:space="preserve">   地  区   </t>
  </si>
  <si>
    <t>乡村户数（户）</t>
  </si>
  <si>
    <t>乡村实有从业人员(人)</t>
  </si>
  <si>
    <t>#农林牧渔业</t>
  </si>
  <si>
    <t>化肥施用量折纯法计算(吨)</t>
  </si>
  <si>
    <t>农业机械总动力(千瓦)</t>
  </si>
  <si>
    <t xml:space="preserve">  全       市</t>
  </si>
  <si>
    <r>
      <rPr>
        <sz val="12"/>
        <rFont val="宋体"/>
        <charset val="134"/>
      </rPr>
      <t xml:space="preserve">  三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元</t>
    </r>
    <r>
      <rPr>
        <sz val="12"/>
        <rFont val="Times New Roman"/>
        <charset val="134"/>
      </rPr>
      <t xml:space="preserve">  </t>
    </r>
    <r>
      <rPr>
        <sz val="12"/>
        <rFont val="宋体"/>
        <charset val="134"/>
      </rPr>
      <t>区</t>
    </r>
  </si>
  <si>
    <t>10-14 2021年三明市分县（市、区）农作物播种面积</t>
  </si>
  <si>
    <t>单位：亩</t>
  </si>
  <si>
    <t xml:space="preserve">地  区 </t>
  </si>
  <si>
    <t>农作物</t>
  </si>
  <si>
    <t>播种面积</t>
  </si>
  <si>
    <t xml:space="preserve">粮食作物
播种面积      </t>
  </si>
  <si>
    <t xml:space="preserve"> 经济作物 </t>
  </si>
  <si>
    <t>烟叶面积</t>
  </si>
  <si>
    <t>蔬菜面积</t>
  </si>
  <si>
    <t>面    积</t>
  </si>
  <si>
    <t xml:space="preserve"> 全         市</t>
  </si>
  <si>
    <r>
      <rPr>
        <sz val="12"/>
        <rFont val="Times New Roman"/>
        <charset val="0"/>
      </rPr>
      <t xml:space="preserve">  </t>
    </r>
    <r>
      <rPr>
        <sz val="12"/>
        <rFont val="方正书宋_GBK"/>
        <charset val="0"/>
      </rPr>
      <t>沙</t>
    </r>
    <r>
      <rPr>
        <sz val="12"/>
        <rFont val="Times New Roman"/>
        <charset val="0"/>
      </rPr>
      <t xml:space="preserve">  </t>
    </r>
    <r>
      <rPr>
        <sz val="12"/>
        <rFont val="方正书宋_GBK"/>
        <charset val="0"/>
      </rPr>
      <t>县</t>
    </r>
    <r>
      <rPr>
        <sz val="12"/>
        <rFont val="Times New Roman"/>
        <charset val="0"/>
      </rPr>
      <t xml:space="preserve">  </t>
    </r>
    <r>
      <rPr>
        <sz val="12"/>
        <rFont val="方正书宋_GBK"/>
        <charset val="0"/>
      </rPr>
      <t>区</t>
    </r>
  </si>
  <si>
    <r>
      <rPr>
        <sz val="12"/>
        <rFont val="Times New Roman"/>
        <charset val="0"/>
      </rPr>
      <t xml:space="preserve">  </t>
    </r>
    <r>
      <rPr>
        <sz val="12"/>
        <rFont val="方正书宋_GBK"/>
        <charset val="0"/>
      </rPr>
      <t>永</t>
    </r>
    <r>
      <rPr>
        <sz val="12"/>
        <rFont val="Times New Roman"/>
        <charset val="0"/>
      </rPr>
      <t xml:space="preserve">  </t>
    </r>
    <r>
      <rPr>
        <sz val="12"/>
        <rFont val="方正书宋_GBK"/>
        <charset val="0"/>
      </rPr>
      <t>安</t>
    </r>
    <r>
      <rPr>
        <sz val="12"/>
        <rFont val="Times New Roman"/>
        <charset val="0"/>
      </rPr>
      <t xml:space="preserve">  </t>
    </r>
    <r>
      <rPr>
        <sz val="12"/>
        <rFont val="方正书宋_GBK"/>
        <charset val="0"/>
      </rPr>
      <t>市</t>
    </r>
  </si>
  <si>
    <t>10-15 2021年三明市分县（市、区）农林牧渔业总产值(现行价)</t>
  </si>
  <si>
    <t>单位:万元</t>
  </si>
  <si>
    <t xml:space="preserve">农林牧渔                                        </t>
  </si>
  <si>
    <t>农林牧渔业</t>
  </si>
  <si>
    <t>总 产 值</t>
  </si>
  <si>
    <t>农业</t>
  </si>
  <si>
    <t>林业</t>
  </si>
  <si>
    <t>牧业</t>
  </si>
  <si>
    <t>渔业</t>
  </si>
  <si>
    <t>农林牧渔
服务业</t>
  </si>
  <si>
    <t>总产值</t>
  </si>
  <si>
    <t>比上年增长(％)</t>
  </si>
  <si>
    <t>10-16 2021年三明市分县（市、区）主要农产品产量</t>
  </si>
  <si>
    <t>单位:吨</t>
  </si>
  <si>
    <t xml:space="preserve">  地  区    </t>
  </si>
  <si>
    <t xml:space="preserve"> 粮  食 </t>
  </si>
  <si>
    <t>稻  谷</t>
  </si>
  <si>
    <t xml:space="preserve"> 油  料 </t>
  </si>
  <si>
    <t xml:space="preserve"> 甘  蔗 </t>
  </si>
  <si>
    <t xml:space="preserve">  烟  叶</t>
  </si>
  <si>
    <t>蔬 菜</t>
  </si>
  <si>
    <t>食用菌</t>
  </si>
  <si>
    <t xml:space="preserve"> 茶  叶 </t>
  </si>
  <si>
    <t xml:space="preserve"> 水  果 </t>
  </si>
  <si>
    <t xml:space="preserve"> 肉  类 </t>
  </si>
  <si>
    <t xml:space="preserve"> 淡水产品</t>
  </si>
  <si>
    <t xml:space="preserve"> 全        市</t>
  </si>
  <si>
    <t>10-17 2021年三明市分县（市、区）规模工业经济效益综合指标</t>
  </si>
  <si>
    <t>项  目</t>
  </si>
  <si>
    <t>经济效益综合指数</t>
  </si>
  <si>
    <t>总资产
贡献率</t>
  </si>
  <si>
    <t>资本保值
增值率</t>
  </si>
  <si>
    <t>资  产
负债率</t>
  </si>
  <si>
    <t>流动资产
周转次数</t>
  </si>
  <si>
    <t>成本费用
利润率</t>
  </si>
  <si>
    <t>全员劳动
生 产 率</t>
  </si>
  <si>
    <t>产销率</t>
  </si>
  <si>
    <t>(％)</t>
  </si>
  <si>
    <t>(次)</t>
  </si>
  <si>
    <t>(元/人)</t>
  </si>
  <si>
    <r>
      <rPr>
        <sz val="12"/>
        <rFont val="Times New Roman"/>
        <charset val="134"/>
      </rPr>
      <t xml:space="preserve"> </t>
    </r>
    <r>
      <rPr>
        <sz val="12"/>
        <rFont val="方正书宋_GBK"/>
        <charset val="0"/>
      </rPr>
      <t>三元区</t>
    </r>
  </si>
  <si>
    <t>注:本表数据为2021年快报数；“规模以上”指全部年产品销售收入2000万元以上工业企业。</t>
  </si>
  <si>
    <t>10-18 2021年三明市分县（市、区）规模工业企业主要财务指标</t>
  </si>
  <si>
    <t xml:space="preserve">                                    </t>
  </si>
  <si>
    <t xml:space="preserve">  企  业  </t>
  </si>
  <si>
    <t>其中:</t>
  </si>
  <si>
    <t xml:space="preserve"> 资  产 </t>
  </si>
  <si>
    <t>流动资产</t>
  </si>
  <si>
    <t>固定资产
净额</t>
  </si>
  <si>
    <t xml:space="preserve">  单位数  </t>
  </si>
  <si>
    <t>亏损
企业</t>
  </si>
  <si>
    <t>增加值</t>
  </si>
  <si>
    <t xml:space="preserve">   (个)   </t>
  </si>
  <si>
    <t>增速(%)</t>
  </si>
  <si>
    <t>注:“规模以上”指全部年产品销售收入2000万元以上工业企业。工业增加值增速是快报口径。</t>
  </si>
  <si>
    <t>10-19 2021年三明市分县（市、区）规模工业企业主要能源及水消费量</t>
  </si>
  <si>
    <t>市县名称</t>
  </si>
  <si>
    <t>综合能源
消费量
(吨标准煤)</t>
  </si>
  <si>
    <t>主要品种消费量</t>
  </si>
  <si>
    <t>取水量(万立方米)</t>
  </si>
  <si>
    <t>原 煤
(吨)</t>
  </si>
  <si>
    <t>洗精煤（用于炼焦）(吨)</t>
  </si>
  <si>
    <t>焦炭
(吨 )</t>
  </si>
  <si>
    <t>天然气(万立方米)</t>
  </si>
  <si>
    <t>液化天然气（吨）</t>
  </si>
  <si>
    <t>汽油
(吨 )</t>
  </si>
  <si>
    <t>柴油
(吨 )</t>
  </si>
  <si>
    <t>电力
(万千瓦时)</t>
  </si>
  <si>
    <t>生物燃料(吨标准煤)</t>
  </si>
  <si>
    <t>10-20 1993-2021年三明市分县（市、区）社会消费品零售总额</t>
  </si>
  <si>
    <r>
      <rPr>
        <sz val="11"/>
        <color rgb="FF000000"/>
        <rFont val="华文中宋"/>
        <charset val="134"/>
      </rPr>
      <t>指</t>
    </r>
    <r>
      <rPr>
        <sz val="11"/>
        <color indexed="8"/>
        <rFont val="Times New Roman"/>
        <charset val="134"/>
      </rPr>
      <t xml:space="preserve">      </t>
    </r>
    <r>
      <rPr>
        <sz val="11"/>
        <color rgb="FF000000"/>
        <rFont val="华文中宋"/>
        <charset val="134"/>
      </rPr>
      <t>标</t>
    </r>
  </si>
  <si>
    <r>
      <rPr>
        <sz val="11"/>
        <color indexed="8"/>
        <rFont val="Times New Roman"/>
        <charset val="134"/>
      </rPr>
      <t>1993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</si>
  <si>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1994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</si>
  <si>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1995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</si>
  <si>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1996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</si>
  <si>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1997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</si>
  <si>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1998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</si>
  <si>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1999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</si>
  <si>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2000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</si>
  <si>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2001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</si>
  <si>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2002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</si>
  <si>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2003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</si>
  <si>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2004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</si>
  <si>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2005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</si>
  <si>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2006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</si>
  <si>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2007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</si>
  <si>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2008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</si>
  <si>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2009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</si>
  <si>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2010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</si>
  <si>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2011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</si>
  <si>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2012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</si>
  <si>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2013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</si>
  <si>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2014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</si>
  <si>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2015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</si>
  <si>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2016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</si>
  <si>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2017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</si>
  <si>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2018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</si>
  <si>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2019</t>
    </r>
    <r>
      <rPr>
        <sz val="11"/>
        <color indexed="8"/>
        <rFont val="宋体"/>
        <charset val="134"/>
      </rPr>
      <t>年</t>
    </r>
  </si>
  <si>
    <r>
      <rPr>
        <sz val="11"/>
        <color indexed="8"/>
        <rFont val="Times New Roman"/>
        <charset val="134"/>
      </rPr>
      <t>2020</t>
    </r>
    <r>
      <rPr>
        <sz val="11"/>
        <color indexed="8"/>
        <rFont val="宋体"/>
        <charset val="134"/>
      </rPr>
      <t>年</t>
    </r>
  </si>
  <si>
    <r>
      <rPr>
        <sz val="11"/>
        <rFont val="Times New Roman"/>
        <charset val="134"/>
      </rPr>
      <t>2021</t>
    </r>
    <r>
      <rPr>
        <sz val="11"/>
        <rFont val="方正书宋_GBK"/>
        <charset val="0"/>
      </rPr>
      <t>年</t>
    </r>
  </si>
  <si>
    <t>全市</t>
  </si>
  <si>
    <t>梅列区</t>
  </si>
  <si>
    <t>-</t>
  </si>
  <si>
    <t>注：1993年-2019年社会消费品零售总额是根据全国第四次经济普查数据进行修订的。</t>
  </si>
  <si>
    <t>10-21 1998-2021年三明市分县（市、区）出口总值</t>
  </si>
  <si>
    <t>单位：万美元、亿元</t>
  </si>
  <si>
    <r>
      <rPr>
        <sz val="11"/>
        <rFont val="楷体_GB2312"/>
        <charset val="0"/>
      </rPr>
      <t>总</t>
    </r>
    <r>
      <rPr>
        <sz val="11"/>
        <rFont val="Times New Roman"/>
        <charset val="0"/>
      </rPr>
      <t xml:space="preserve">   </t>
    </r>
    <r>
      <rPr>
        <sz val="11"/>
        <rFont val="楷体_GB2312"/>
        <charset val="0"/>
      </rPr>
      <t>计</t>
    </r>
  </si>
  <si>
    <t>比上年增长%</t>
  </si>
  <si>
    <t>市直单位</t>
  </si>
  <si>
    <r>
      <rPr>
        <sz val="11"/>
        <rFont val="Times New Roman"/>
        <charset val="0"/>
      </rPr>
      <t>1998</t>
    </r>
    <r>
      <rPr>
        <sz val="11"/>
        <rFont val="宋体"/>
        <charset val="134"/>
      </rPr>
      <t>年</t>
    </r>
  </si>
  <si>
    <r>
      <rPr>
        <sz val="11"/>
        <rFont val="Times New Roman"/>
        <charset val="0"/>
      </rPr>
      <t>1999</t>
    </r>
    <r>
      <rPr>
        <sz val="11"/>
        <rFont val="宋体"/>
        <charset val="134"/>
      </rPr>
      <t>年</t>
    </r>
  </si>
  <si>
    <r>
      <rPr>
        <sz val="11"/>
        <rFont val="Times New Roman"/>
        <charset val="0"/>
      </rPr>
      <t>2000</t>
    </r>
    <r>
      <rPr>
        <sz val="11"/>
        <rFont val="宋体"/>
        <charset val="134"/>
      </rPr>
      <t>年</t>
    </r>
  </si>
  <si>
    <r>
      <rPr>
        <sz val="11"/>
        <rFont val="Times New Roman"/>
        <charset val="0"/>
      </rPr>
      <t>2001</t>
    </r>
    <r>
      <rPr>
        <sz val="11"/>
        <rFont val="宋体"/>
        <charset val="134"/>
      </rPr>
      <t>年</t>
    </r>
  </si>
  <si>
    <r>
      <rPr>
        <sz val="11"/>
        <rFont val="Times New Roman"/>
        <charset val="0"/>
      </rPr>
      <t>2002</t>
    </r>
    <r>
      <rPr>
        <sz val="11"/>
        <rFont val="宋体"/>
        <charset val="134"/>
      </rPr>
      <t>年</t>
    </r>
  </si>
  <si>
    <r>
      <rPr>
        <sz val="11"/>
        <rFont val="Times New Roman"/>
        <charset val="0"/>
      </rPr>
      <t>2003</t>
    </r>
    <r>
      <rPr>
        <sz val="11"/>
        <rFont val="宋体"/>
        <charset val="134"/>
      </rPr>
      <t>年</t>
    </r>
  </si>
  <si>
    <t>2004年</t>
  </si>
  <si>
    <t>2005年</t>
  </si>
  <si>
    <t>2006年</t>
  </si>
  <si>
    <t>2007年</t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</si>
  <si>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</si>
  <si>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</si>
  <si>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</si>
  <si>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</si>
  <si>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</si>
  <si>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</si>
  <si>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</si>
  <si>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</si>
  <si>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</si>
  <si>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2017年</t>
  </si>
  <si>
    <t>2018年</t>
  </si>
  <si>
    <t>2019年</t>
  </si>
  <si>
    <t>2020年</t>
  </si>
  <si>
    <t>2021年</t>
  </si>
  <si>
    <t>备注：本表数据由三明市商务局提供；2020年起统计单位为亿元。</t>
  </si>
  <si>
    <t>10-22 1993-2021年三明市分县（市、区）合同利用外资</t>
  </si>
  <si>
    <t>单位:万美元、万元</t>
  </si>
  <si>
    <t>增长%</t>
  </si>
  <si>
    <r>
      <rPr>
        <sz val="12"/>
        <rFont val="Times New Roman"/>
        <charset val="0"/>
      </rPr>
      <t>1993</t>
    </r>
    <r>
      <rPr>
        <sz val="12"/>
        <rFont val="楷体_GB2312"/>
        <charset val="0"/>
      </rPr>
      <t>年</t>
    </r>
  </si>
  <si>
    <r>
      <rPr>
        <sz val="12"/>
        <rFont val="Times New Roman"/>
        <charset val="0"/>
      </rPr>
      <t>1994</t>
    </r>
    <r>
      <rPr>
        <sz val="12"/>
        <rFont val="楷体_GB2312"/>
        <charset val="0"/>
      </rPr>
      <t>年</t>
    </r>
  </si>
  <si>
    <r>
      <rPr>
        <sz val="12"/>
        <rFont val="Times New Roman"/>
        <charset val="0"/>
      </rPr>
      <t>1995</t>
    </r>
    <r>
      <rPr>
        <sz val="12"/>
        <rFont val="宋体"/>
        <charset val="134"/>
      </rPr>
      <t>年</t>
    </r>
  </si>
  <si>
    <r>
      <rPr>
        <sz val="12"/>
        <rFont val="Times New Roman"/>
        <charset val="0"/>
      </rPr>
      <t>1996</t>
    </r>
    <r>
      <rPr>
        <sz val="12"/>
        <rFont val="宋体"/>
        <charset val="134"/>
      </rPr>
      <t>年</t>
    </r>
  </si>
  <si>
    <r>
      <rPr>
        <sz val="12"/>
        <rFont val="Times New Roman"/>
        <charset val="0"/>
      </rPr>
      <t>1997</t>
    </r>
    <r>
      <rPr>
        <sz val="12"/>
        <rFont val="宋体"/>
        <charset val="134"/>
      </rPr>
      <t>年</t>
    </r>
  </si>
  <si>
    <r>
      <rPr>
        <sz val="12"/>
        <rFont val="Times New Roman"/>
        <charset val="0"/>
      </rPr>
      <t>1998</t>
    </r>
    <r>
      <rPr>
        <sz val="12"/>
        <rFont val="宋体"/>
        <charset val="134"/>
      </rPr>
      <t>年</t>
    </r>
  </si>
  <si>
    <r>
      <rPr>
        <sz val="12"/>
        <rFont val="Times New Roman"/>
        <charset val="0"/>
      </rPr>
      <t>1999</t>
    </r>
    <r>
      <rPr>
        <sz val="12"/>
        <rFont val="宋体"/>
        <charset val="134"/>
      </rPr>
      <t>年</t>
    </r>
  </si>
  <si>
    <r>
      <rPr>
        <sz val="12"/>
        <rFont val="Times New Roman"/>
        <charset val="0"/>
      </rPr>
      <t>2000</t>
    </r>
    <r>
      <rPr>
        <sz val="12"/>
        <rFont val="宋体"/>
        <charset val="134"/>
      </rPr>
      <t>年</t>
    </r>
  </si>
  <si>
    <r>
      <rPr>
        <sz val="12"/>
        <rFont val="Times New Roman"/>
        <charset val="0"/>
      </rPr>
      <t>2001</t>
    </r>
    <r>
      <rPr>
        <sz val="12"/>
        <rFont val="宋体"/>
        <charset val="134"/>
      </rPr>
      <t>年</t>
    </r>
  </si>
  <si>
    <r>
      <rPr>
        <sz val="12"/>
        <rFont val="Times New Roman"/>
        <charset val="0"/>
      </rPr>
      <t>2002</t>
    </r>
    <r>
      <rPr>
        <sz val="12"/>
        <rFont val="宋体"/>
        <charset val="134"/>
      </rPr>
      <t>年</t>
    </r>
  </si>
  <si>
    <r>
      <rPr>
        <sz val="12"/>
        <rFont val="Times New Roman"/>
        <charset val="0"/>
      </rPr>
      <t>2003</t>
    </r>
    <r>
      <rPr>
        <sz val="12"/>
        <rFont val="宋体"/>
        <charset val="134"/>
      </rPr>
      <t>年</t>
    </r>
  </si>
  <si>
    <r>
      <rPr>
        <sz val="12"/>
        <rFont val="Times New Roman"/>
        <charset val="0"/>
      </rPr>
      <t>2012</t>
    </r>
    <r>
      <rPr>
        <sz val="12"/>
        <rFont val="宋体"/>
        <charset val="134"/>
      </rPr>
      <t>年</t>
    </r>
  </si>
  <si>
    <r>
      <rPr>
        <sz val="12"/>
        <rFont val="Times New Roman"/>
        <charset val="0"/>
      </rPr>
      <t>2014</t>
    </r>
    <r>
      <rPr>
        <sz val="12"/>
        <rFont val="宋体"/>
        <charset val="134"/>
      </rPr>
      <t>年</t>
    </r>
  </si>
  <si>
    <r>
      <rPr>
        <sz val="12"/>
        <rFont val="Times New Roman"/>
        <charset val="0"/>
      </rPr>
      <t>2015</t>
    </r>
    <r>
      <rPr>
        <sz val="12"/>
        <rFont val="宋体"/>
        <charset val="134"/>
      </rPr>
      <t>年</t>
    </r>
  </si>
  <si>
    <r>
      <rPr>
        <sz val="12"/>
        <rFont val="Times New Roman"/>
        <charset val="0"/>
      </rPr>
      <t>2016</t>
    </r>
    <r>
      <rPr>
        <sz val="12"/>
        <rFont val="宋体"/>
        <charset val="134"/>
      </rPr>
      <t>年</t>
    </r>
  </si>
  <si>
    <r>
      <rPr>
        <sz val="12"/>
        <rFont val="Times New Roman"/>
        <charset val="0"/>
      </rPr>
      <t>2017</t>
    </r>
    <r>
      <rPr>
        <sz val="12"/>
        <rFont val="宋体"/>
        <charset val="134"/>
      </rPr>
      <t>年</t>
    </r>
  </si>
  <si>
    <r>
      <rPr>
        <sz val="12"/>
        <rFont val="Times New Roman"/>
        <charset val="0"/>
      </rPr>
      <t>2018</t>
    </r>
    <r>
      <rPr>
        <sz val="12"/>
        <rFont val="宋体"/>
        <charset val="134"/>
      </rPr>
      <t>年</t>
    </r>
  </si>
  <si>
    <r>
      <rPr>
        <sz val="12"/>
        <rFont val="Times New Roman"/>
        <charset val="0"/>
      </rPr>
      <t>2019</t>
    </r>
    <r>
      <rPr>
        <sz val="12"/>
        <rFont val="宋体"/>
        <charset val="134"/>
      </rPr>
      <t>年</t>
    </r>
  </si>
  <si>
    <r>
      <rPr>
        <sz val="12"/>
        <rFont val="Times New Roman"/>
        <charset val="0"/>
      </rPr>
      <t>2020</t>
    </r>
    <r>
      <rPr>
        <sz val="12"/>
        <rFont val="宋体"/>
        <charset val="134"/>
      </rPr>
      <t>年</t>
    </r>
  </si>
  <si>
    <t xml:space="preserve">13186
</t>
  </si>
  <si>
    <r>
      <rPr>
        <sz val="11"/>
        <rFont val="Times New Roman"/>
        <charset val="0"/>
      </rPr>
      <t>2021</t>
    </r>
    <r>
      <rPr>
        <sz val="11"/>
        <rFont val="宋体"/>
        <charset val="134"/>
      </rPr>
      <t>年</t>
    </r>
  </si>
  <si>
    <t>注：本表数据由市商务局提供；合同利用外资为验资口径；2018年起计量单位为万元。</t>
  </si>
  <si>
    <t>10-23 2005-2021年三明市分县（市、区）实际利用外资</t>
  </si>
  <si>
    <t>单位：万美元、万元</t>
  </si>
  <si>
    <r>
      <rPr>
        <sz val="12"/>
        <rFont val="宋体"/>
        <charset val="134"/>
      </rPr>
      <t>合</t>
    </r>
    <r>
      <rPr>
        <sz val="12"/>
        <rFont val="Times New Roman"/>
        <charset val="0"/>
      </rPr>
      <t xml:space="preserve">  </t>
    </r>
    <r>
      <rPr>
        <sz val="12"/>
        <rFont val="宋体"/>
        <charset val="134"/>
      </rPr>
      <t>计</t>
    </r>
  </si>
  <si>
    <r>
      <rPr>
        <sz val="12"/>
        <rFont val="Times New Roman"/>
        <charset val="0"/>
      </rPr>
      <t>2005</t>
    </r>
    <r>
      <rPr>
        <sz val="12"/>
        <rFont val="宋体"/>
        <charset val="0"/>
      </rPr>
      <t>年</t>
    </r>
  </si>
  <si>
    <r>
      <rPr>
        <sz val="12"/>
        <rFont val="Times New Roman"/>
        <charset val="0"/>
      </rPr>
      <t>2006</t>
    </r>
    <r>
      <rPr>
        <sz val="12"/>
        <rFont val="宋体"/>
        <charset val="0"/>
      </rPr>
      <t>年</t>
    </r>
  </si>
  <si>
    <r>
      <rPr>
        <sz val="12"/>
        <rFont val="Times New Roman"/>
        <charset val="0"/>
      </rPr>
      <t>2007</t>
    </r>
    <r>
      <rPr>
        <sz val="12"/>
        <rFont val="宋体"/>
        <charset val="0"/>
      </rPr>
      <t>年</t>
    </r>
  </si>
  <si>
    <r>
      <rPr>
        <sz val="12"/>
        <rFont val="Times New Roman"/>
        <charset val="0"/>
      </rPr>
      <t>2008</t>
    </r>
    <r>
      <rPr>
        <sz val="12"/>
        <rFont val="宋体"/>
        <charset val="0"/>
      </rPr>
      <t>年</t>
    </r>
  </si>
  <si>
    <r>
      <rPr>
        <sz val="12"/>
        <rFont val="Times New Roman"/>
        <charset val="0"/>
      </rPr>
      <t>2009</t>
    </r>
    <r>
      <rPr>
        <sz val="12"/>
        <rFont val="宋体"/>
        <charset val="0"/>
      </rPr>
      <t>年</t>
    </r>
  </si>
  <si>
    <r>
      <rPr>
        <sz val="12"/>
        <rFont val="Times New Roman"/>
        <charset val="0"/>
      </rPr>
      <t>2010</t>
    </r>
    <r>
      <rPr>
        <sz val="12"/>
        <rFont val="宋体"/>
        <charset val="0"/>
      </rPr>
      <t>年</t>
    </r>
  </si>
  <si>
    <r>
      <rPr>
        <sz val="12"/>
        <rFont val="Times New Roman"/>
        <charset val="0"/>
      </rPr>
      <t>2011</t>
    </r>
    <r>
      <rPr>
        <sz val="12"/>
        <rFont val="宋体"/>
        <charset val="0"/>
      </rPr>
      <t>年</t>
    </r>
  </si>
  <si>
    <r>
      <rPr>
        <sz val="12"/>
        <rFont val="Times New Roman"/>
        <charset val="0"/>
      </rPr>
      <t>2013</t>
    </r>
    <r>
      <rPr>
        <sz val="12"/>
        <rFont val="宋体"/>
        <charset val="0"/>
      </rPr>
      <t>年</t>
    </r>
  </si>
  <si>
    <r>
      <rPr>
        <sz val="12"/>
        <rFont val="Times New Roman"/>
        <charset val="0"/>
      </rPr>
      <t>2014</t>
    </r>
    <r>
      <rPr>
        <sz val="12"/>
        <rFont val="宋体"/>
        <charset val="0"/>
      </rPr>
      <t>年</t>
    </r>
  </si>
  <si>
    <r>
      <rPr>
        <sz val="12"/>
        <rFont val="Times New Roman"/>
        <charset val="0"/>
      </rPr>
      <t>2015</t>
    </r>
    <r>
      <rPr>
        <sz val="12"/>
        <rFont val="宋体"/>
        <charset val="0"/>
      </rPr>
      <t>年</t>
    </r>
  </si>
  <si>
    <r>
      <rPr>
        <sz val="12"/>
        <rFont val="Times New Roman"/>
        <charset val="0"/>
      </rPr>
      <t>2016</t>
    </r>
    <r>
      <rPr>
        <sz val="12"/>
        <rFont val="宋体"/>
        <charset val="0"/>
      </rPr>
      <t>年</t>
    </r>
  </si>
  <si>
    <r>
      <rPr>
        <sz val="12"/>
        <rFont val="Times New Roman"/>
        <charset val="0"/>
      </rPr>
      <t>2017</t>
    </r>
    <r>
      <rPr>
        <sz val="12"/>
        <rFont val="宋体"/>
        <charset val="0"/>
      </rPr>
      <t>年</t>
    </r>
  </si>
  <si>
    <t xml:space="preserve">2890
</t>
  </si>
  <si>
    <r>
      <rPr>
        <sz val="12"/>
        <rFont val="Times New Roman"/>
        <charset val="0"/>
      </rPr>
      <t>2021</t>
    </r>
    <r>
      <rPr>
        <sz val="12"/>
        <rFont val="宋体"/>
        <charset val="134"/>
      </rPr>
      <t>年</t>
    </r>
  </si>
  <si>
    <t>注：本表数据由商务局提供；实际利用外资2018年起统计单位为万元；实际利用外资为验资口径。</t>
  </si>
  <si>
    <t>10-24     2021年三明市分县（市、区）城市（县城）市政公用设施水平表</t>
  </si>
  <si>
    <t>地区名称</t>
  </si>
  <si>
    <t>人口密度
（人/平方
公里）</t>
  </si>
  <si>
    <t>日人均
生活用
水量
（升）</t>
  </si>
  <si>
    <t>用水
普及
率
（%）</t>
  </si>
  <si>
    <t>燃气
普及
率
（%）</t>
  </si>
  <si>
    <t>建成区供水管道密度(公里/平方公里)</t>
  </si>
  <si>
    <t>人均城
市道路
面积
（平
方米）</t>
  </si>
  <si>
    <t>建成区排水管道密度(公里/平方公里)</t>
  </si>
  <si>
    <t xml:space="preserve">污水处理率（%）
</t>
  </si>
  <si>
    <t>人均公
园绿地
面积
（平方
米）</t>
  </si>
  <si>
    <t>建成区绿化覆盖率
（%）</t>
  </si>
  <si>
    <t>建成区
绿 地率
（%）</t>
  </si>
  <si>
    <t xml:space="preserve">生活垃圾处理率
</t>
  </si>
  <si>
    <t>（%）</t>
  </si>
  <si>
    <t>生活垃圾
无害化处
理率</t>
  </si>
  <si>
    <t>全     市</t>
  </si>
  <si>
    <t>市    区</t>
  </si>
  <si>
    <t>注：本表数据由市城市管理局提供。</t>
  </si>
  <si>
    <t>10-25     2021年三明市分县（市、区）城市（县城）建设用地</t>
  </si>
  <si>
    <t>单位:平方公里</t>
  </si>
  <si>
    <t>地区
名称</t>
  </si>
  <si>
    <t>市区(县)
面积</t>
  </si>
  <si>
    <t xml:space="preserve">城区(县城) 
面积
</t>
  </si>
  <si>
    <t>建成区
面积</t>
  </si>
  <si>
    <t>城市规划建设用地面积</t>
  </si>
  <si>
    <t>城市现状建设用地面积</t>
  </si>
  <si>
    <t>本年征用土地面积</t>
  </si>
  <si>
    <t/>
  </si>
  <si>
    <t>居住用地</t>
  </si>
  <si>
    <t>公共管理与公共服务用地</t>
  </si>
  <si>
    <t>商业服务业设施用地</t>
  </si>
  <si>
    <t>工业用地</t>
  </si>
  <si>
    <t>物流仓储用地</t>
  </si>
  <si>
    <t>道路与交通设施用地</t>
  </si>
  <si>
    <t>公用设施用地</t>
  </si>
  <si>
    <t>绿地与广场用地</t>
  </si>
  <si>
    <t>耕地</t>
  </si>
  <si>
    <t xml:space="preserve"> 沙县区</t>
  </si>
  <si>
    <t xml:space="preserve"> 永安市</t>
  </si>
  <si>
    <t xml:space="preserve"> 明溪县</t>
  </si>
  <si>
    <t xml:space="preserve"> 清流县</t>
  </si>
  <si>
    <t xml:space="preserve"> 宁化县</t>
  </si>
  <si>
    <t xml:space="preserve"> 大田县</t>
  </si>
  <si>
    <t xml:space="preserve"> 尤溪县</t>
  </si>
  <si>
    <t xml:space="preserve"> 将乐县</t>
  </si>
  <si>
    <t xml:space="preserve"> 泰宁县</t>
  </si>
  <si>
    <t xml:space="preserve"> 建宁县</t>
  </si>
  <si>
    <t>注：本表数据由市自然资源局提供。</t>
  </si>
</sst>
</file>

<file path=xl/styles.xml><?xml version="1.0" encoding="utf-8"?>
<styleSheet xmlns="http://schemas.openxmlformats.org/spreadsheetml/2006/main">
  <numFmts count="1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_ "/>
    <numFmt numFmtId="179" formatCode="0.0"/>
    <numFmt numFmtId="180" formatCode="0;_"/>
    <numFmt numFmtId="181" formatCode="0;_렀"/>
    <numFmt numFmtId="182" formatCode="0;_ﰀ"/>
    <numFmt numFmtId="183" formatCode="0;_"/>
    <numFmt numFmtId="184" formatCode="0;_퀀"/>
    <numFmt numFmtId="185" formatCode="0_ ;[Red]\-0\ "/>
    <numFmt numFmtId="186" formatCode="0.0_ ;[Red]\-0.0\ "/>
    <numFmt numFmtId="187" formatCode="###0"/>
    <numFmt numFmtId="188" formatCode="0.0_);[Red]\(0.0\)"/>
    <numFmt numFmtId="189" formatCode="0_);[Red]\(0\)"/>
  </numFmts>
  <fonts count="99">
    <font>
      <sz val="11"/>
      <color theme="1"/>
      <name val="宋体"/>
      <charset val="134"/>
      <scheme val="minor"/>
    </font>
    <font>
      <sz val="10"/>
      <color indexed="8"/>
      <name val="Arial"/>
      <charset val="0"/>
    </font>
    <font>
      <sz val="10"/>
      <name val="Arial"/>
      <charset val="0"/>
    </font>
    <font>
      <sz val="14"/>
      <name val="宋体"/>
      <charset val="134"/>
    </font>
    <font>
      <sz val="14"/>
      <color rgb="FF000000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1"/>
      <name val="方正书宋_GBK"/>
      <charset val="0"/>
    </font>
    <font>
      <sz val="10"/>
      <color rgb="FF000000"/>
      <name val="宋体"/>
      <charset val="134"/>
    </font>
    <font>
      <sz val="10"/>
      <name val="Arial"/>
      <charset val="0"/>
    </font>
    <font>
      <sz val="8"/>
      <name val="Arial"/>
      <charset val="0"/>
    </font>
    <font>
      <sz val="8"/>
      <name val="宋体"/>
      <charset val="134"/>
    </font>
    <font>
      <sz val="11"/>
      <name val="宋体"/>
      <charset val="134"/>
    </font>
    <font>
      <sz val="10"/>
      <name val="Helv"/>
      <charset val="0"/>
    </font>
    <font>
      <sz val="16"/>
      <name val="楷体_GB2312"/>
      <charset val="0"/>
    </font>
    <font>
      <sz val="12"/>
      <name val="楷体_GB2312"/>
      <charset val="0"/>
    </font>
    <font>
      <sz val="12"/>
      <name val="Times New Roman"/>
      <charset val="0"/>
    </font>
    <font>
      <sz val="11"/>
      <name val="Arial"/>
      <charset val="0"/>
    </font>
    <font>
      <sz val="8"/>
      <name val="Times New Roman"/>
      <charset val="0"/>
    </font>
    <font>
      <sz val="12"/>
      <name val="宋体"/>
      <charset val="134"/>
      <scheme val="minor"/>
    </font>
    <font>
      <sz val="11"/>
      <name val="Times New Roman"/>
      <charset val="0"/>
    </font>
    <font>
      <sz val="12"/>
      <color indexed="10"/>
      <name val="宋体"/>
      <charset val="134"/>
    </font>
    <font>
      <sz val="11"/>
      <name val="楷体_GB2312"/>
      <charset val="0"/>
    </font>
    <font>
      <sz val="11"/>
      <color indexed="8"/>
      <name val="宋体"/>
      <charset val="134"/>
    </font>
    <font>
      <sz val="12"/>
      <color rgb="FFFF0000"/>
      <name val="宋体"/>
      <charset val="134"/>
    </font>
    <font>
      <sz val="22"/>
      <name val="宋体"/>
      <charset val="134"/>
    </font>
    <font>
      <sz val="12"/>
      <name val="仿宋_GB2312"/>
      <charset val="134"/>
    </font>
    <font>
      <b/>
      <sz val="12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仿宋_GB2312"/>
      <charset val="134"/>
    </font>
    <font>
      <sz val="12"/>
      <color indexed="8"/>
      <name val="仿宋_GB2312"/>
      <charset val="134"/>
    </font>
    <font>
      <sz val="11"/>
      <color rgb="FF000000"/>
      <name val="华文中宋"/>
      <charset val="134"/>
    </font>
    <font>
      <sz val="11"/>
      <color indexed="8"/>
      <name val="Times New Roman"/>
      <charset val="134"/>
    </font>
    <font>
      <sz val="11"/>
      <color indexed="8"/>
      <name val="仿宋_GB2312"/>
      <charset val="134"/>
    </font>
    <font>
      <sz val="11"/>
      <name val="Times New Roman"/>
      <charset val="134"/>
    </font>
    <font>
      <b/>
      <sz val="11"/>
      <name val="宋体"/>
      <charset val="134"/>
    </font>
    <font>
      <sz val="10.5"/>
      <name val="宋体"/>
      <charset val="134"/>
    </font>
    <font>
      <sz val="16"/>
      <name val="宋体"/>
      <charset val="134"/>
    </font>
    <font>
      <b/>
      <sz val="11"/>
      <name val="黑体"/>
      <charset val="134"/>
    </font>
    <font>
      <b/>
      <sz val="11"/>
      <name val="Arial"/>
      <charset val="0"/>
    </font>
    <font>
      <sz val="12"/>
      <name val="黑体"/>
      <charset val="134"/>
    </font>
    <font>
      <sz val="20"/>
      <name val="黑体"/>
      <charset val="134"/>
    </font>
    <font>
      <b/>
      <sz val="12"/>
      <name val="Arial"/>
      <charset val="0"/>
    </font>
    <font>
      <sz val="12"/>
      <name val="Times New Roman"/>
      <charset val="134"/>
    </font>
    <font>
      <sz val="12"/>
      <name val="Arial"/>
      <charset val="0"/>
    </font>
    <font>
      <sz val="8"/>
      <name val="宋体"/>
      <charset val="134"/>
      <scheme val="minor"/>
    </font>
    <font>
      <sz val="11"/>
      <name val="宋体"/>
      <charset val="134"/>
      <scheme val="minor"/>
    </font>
    <font>
      <sz val="12"/>
      <name val="Arial"/>
      <charset val="0"/>
    </font>
    <font>
      <sz val="1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10"/>
      <name val="宋体"/>
      <charset val="134"/>
    </font>
    <font>
      <sz val="11"/>
      <color rgb="FFFF0000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color indexed="10"/>
      <name val="宋体"/>
      <charset val="134"/>
    </font>
    <font>
      <sz val="10"/>
      <color rgb="FFFF0000"/>
      <name val="宋体"/>
      <charset val="134"/>
    </font>
    <font>
      <b/>
      <sz val="9"/>
      <color indexed="8"/>
      <name val="宋体"/>
      <charset val="134"/>
    </font>
    <font>
      <b/>
      <sz val="9"/>
      <color indexed="8"/>
      <name val="Arial"/>
      <charset val="0"/>
    </font>
    <font>
      <sz val="9"/>
      <color indexed="8"/>
      <name val="Arial"/>
      <charset val="0"/>
    </font>
    <font>
      <sz val="8"/>
      <name val="汉仪书宋一简"/>
      <charset val="134"/>
    </font>
    <font>
      <sz val="11"/>
      <name val="汉仪书宋一简"/>
      <charset val="134"/>
    </font>
    <font>
      <b/>
      <sz val="11"/>
      <color indexed="8"/>
      <name val="宋体"/>
      <charset val="134"/>
    </font>
    <font>
      <sz val="11"/>
      <color indexed="8"/>
      <name val="Arial"/>
      <charset val="0"/>
    </font>
    <font>
      <sz val="10"/>
      <color indexed="8"/>
      <name val="宋体"/>
      <charset val="134"/>
    </font>
    <font>
      <sz val="8"/>
      <color indexed="10"/>
      <name val="汉仪书宋一简"/>
      <charset val="134"/>
    </font>
    <font>
      <sz val="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4"/>
      <name val="宋体"/>
      <charset val="134"/>
      <scheme val="minor"/>
    </font>
    <font>
      <sz val="18"/>
      <name val="黑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0"/>
    </font>
    <font>
      <sz val="12"/>
      <name val="方正书宋_GBK"/>
      <charset val="0"/>
    </font>
    <font>
      <sz val="12"/>
      <name val="Times New Roman"/>
      <charset val="0"/>
    </font>
    <font>
      <sz val="10"/>
      <name val="方正书宋_GBK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rgb="FFFFFFFF"/>
      </bottom>
      <diagonal/>
    </border>
    <border>
      <left/>
      <right/>
      <top style="medium">
        <color indexed="9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77" fillId="4" borderId="4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0" fillId="8" borderId="47" applyNumberFormat="0" applyFont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6" fillId="0" borderId="48" applyNumberFormat="0" applyFill="0" applyAlignment="0" applyProtection="0">
      <alignment vertical="center"/>
    </xf>
    <xf numFmtId="0" fontId="87" fillId="0" borderId="48" applyNumberFormat="0" applyFill="0" applyAlignment="0" applyProtection="0">
      <alignment vertical="center"/>
    </xf>
    <xf numFmtId="0" fontId="79" fillId="10" borderId="0" applyNumberFormat="0" applyBorder="0" applyAlignment="0" applyProtection="0">
      <alignment vertical="center"/>
    </xf>
    <xf numFmtId="0" fontId="82" fillId="0" borderId="49" applyNumberFormat="0" applyFill="0" applyAlignment="0" applyProtection="0">
      <alignment vertical="center"/>
    </xf>
    <xf numFmtId="0" fontId="79" fillId="11" borderId="0" applyNumberFormat="0" applyBorder="0" applyAlignment="0" applyProtection="0">
      <alignment vertical="center"/>
    </xf>
    <xf numFmtId="0" fontId="88" fillId="12" borderId="50" applyNumberFormat="0" applyAlignment="0" applyProtection="0">
      <alignment vertical="center"/>
    </xf>
    <xf numFmtId="0" fontId="89" fillId="12" borderId="46" applyNumberFormat="0" applyAlignment="0" applyProtection="0">
      <alignment vertical="center"/>
    </xf>
    <xf numFmtId="0" fontId="90" fillId="13" borderId="51" applyNumberFormat="0" applyAlignment="0" applyProtection="0">
      <alignment vertical="center"/>
    </xf>
    <xf numFmtId="0" fontId="76" fillId="14" borderId="0" applyNumberFormat="0" applyBorder="0" applyAlignment="0" applyProtection="0">
      <alignment vertical="center"/>
    </xf>
    <xf numFmtId="0" fontId="79" fillId="15" borderId="0" applyNumberFormat="0" applyBorder="0" applyAlignment="0" applyProtection="0">
      <alignment vertical="center"/>
    </xf>
    <xf numFmtId="0" fontId="91" fillId="0" borderId="52" applyNumberFormat="0" applyFill="0" applyAlignment="0" applyProtection="0">
      <alignment vertical="center"/>
    </xf>
    <xf numFmtId="0" fontId="92" fillId="0" borderId="53" applyNumberFormat="0" applyFill="0" applyAlignment="0" applyProtection="0">
      <alignment vertical="center"/>
    </xf>
    <xf numFmtId="0" fontId="55" fillId="0" borderId="0"/>
    <xf numFmtId="0" fontId="93" fillId="16" borderId="0" applyNumberFormat="0" applyBorder="0" applyAlignment="0" applyProtection="0">
      <alignment vertical="center"/>
    </xf>
    <xf numFmtId="0" fontId="94" fillId="17" borderId="0" applyNumberFormat="0" applyBorder="0" applyAlignment="0" applyProtection="0">
      <alignment vertical="center"/>
    </xf>
    <xf numFmtId="0" fontId="76" fillId="18" borderId="0" applyNumberFormat="0" applyBorder="0" applyAlignment="0" applyProtection="0">
      <alignment vertical="center"/>
    </xf>
    <xf numFmtId="0" fontId="79" fillId="19" borderId="0" applyNumberFormat="0" applyBorder="0" applyAlignment="0" applyProtection="0">
      <alignment vertical="center"/>
    </xf>
    <xf numFmtId="0" fontId="76" fillId="20" borderId="0" applyNumberFormat="0" applyBorder="0" applyAlignment="0" applyProtection="0">
      <alignment vertical="center"/>
    </xf>
    <xf numFmtId="0" fontId="76" fillId="21" borderId="0" applyNumberFormat="0" applyBorder="0" applyAlignment="0" applyProtection="0">
      <alignment vertical="center"/>
    </xf>
    <xf numFmtId="0" fontId="76" fillId="22" borderId="0" applyNumberFormat="0" applyBorder="0" applyAlignment="0" applyProtection="0">
      <alignment vertical="center"/>
    </xf>
    <xf numFmtId="0" fontId="76" fillId="23" borderId="0" applyNumberFormat="0" applyBorder="0" applyAlignment="0" applyProtection="0">
      <alignment vertical="center"/>
    </xf>
    <xf numFmtId="0" fontId="55" fillId="0" borderId="0"/>
    <xf numFmtId="0" fontId="79" fillId="24" borderId="0" applyNumberFormat="0" applyBorder="0" applyAlignment="0" applyProtection="0">
      <alignment vertical="center"/>
    </xf>
    <xf numFmtId="0" fontId="79" fillId="25" borderId="0" applyNumberFormat="0" applyBorder="0" applyAlignment="0" applyProtection="0">
      <alignment vertical="center"/>
    </xf>
    <xf numFmtId="0" fontId="55" fillId="0" borderId="0"/>
    <xf numFmtId="0" fontId="76" fillId="26" borderId="0" applyNumberFormat="0" applyBorder="0" applyAlignment="0" applyProtection="0">
      <alignment vertical="center"/>
    </xf>
    <xf numFmtId="0" fontId="76" fillId="27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5" fillId="0" borderId="0"/>
    <xf numFmtId="0" fontId="76" fillId="29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6" fillId="32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55" fillId="0" borderId="0"/>
  </cellStyleXfs>
  <cellXfs count="485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2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shrinkToFit="1"/>
    </xf>
    <xf numFmtId="2" fontId="6" fillId="0" borderId="7" xfId="0" applyNumberFormat="1" applyFont="1" applyFill="1" applyBorder="1" applyAlignment="1">
      <alignment horizontal="right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2" fontId="6" fillId="0" borderId="10" xfId="0" applyNumberFormat="1" applyFont="1" applyFill="1" applyBorder="1" applyAlignment="1">
      <alignment horizontal="right" vertical="center" shrinkToFit="1"/>
    </xf>
    <xf numFmtId="0" fontId="7" fillId="0" borderId="0" xfId="0" applyFont="1" applyFill="1" applyBorder="1" applyAlignment="1"/>
    <xf numFmtId="0" fontId="6" fillId="0" borderId="2" xfId="0" applyFont="1" applyFill="1" applyBorder="1" applyAlignment="1">
      <alignment horizontal="right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2" fontId="6" fillId="0" borderId="13" xfId="0" applyNumberFormat="1" applyFont="1" applyFill="1" applyBorder="1" applyAlignment="1">
      <alignment horizontal="right" vertical="center" shrinkToFit="1"/>
    </xf>
    <xf numFmtId="2" fontId="6" fillId="0" borderId="14" xfId="0" applyNumberFormat="1" applyFont="1" applyFill="1" applyBorder="1" applyAlignment="1">
      <alignment horizontal="right" vertical="center" shrinkToFit="1"/>
    </xf>
    <xf numFmtId="0" fontId="8" fillId="2" borderId="0" xfId="0" applyFont="1" applyFill="1" applyBorder="1" applyAlignment="1"/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10" fillId="0" borderId="0" xfId="0" applyFont="1" applyFill="1" applyBorder="1" applyAlignment="1"/>
    <xf numFmtId="0" fontId="10" fillId="2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vertical="center" wrapText="1" shrinkToFit="1"/>
    </xf>
    <xf numFmtId="0" fontId="12" fillId="2" borderId="4" xfId="0" applyFont="1" applyFill="1" applyBorder="1" applyAlignment="1">
      <alignment horizontal="center" vertical="center" wrapText="1" shrinkToFit="1"/>
    </xf>
    <xf numFmtId="0" fontId="12" fillId="2" borderId="6" xfId="0" applyFont="1" applyFill="1" applyBorder="1" applyAlignment="1">
      <alignment horizontal="center" wrapText="1" shrinkToFit="1"/>
    </xf>
    <xf numFmtId="0" fontId="12" fillId="2" borderId="7" xfId="0" applyFont="1" applyFill="1" applyBorder="1" applyAlignment="1">
      <alignment horizontal="center" wrapText="1" shrinkToFit="1"/>
    </xf>
    <xf numFmtId="0" fontId="12" fillId="2" borderId="7" xfId="0" applyFont="1" applyFill="1" applyBorder="1" applyAlignment="1">
      <alignment horizontal="center" vertical="center" wrapText="1" shrinkToFit="1"/>
    </xf>
    <xf numFmtId="0" fontId="12" fillId="0" borderId="6" xfId="0" applyFont="1" applyFill="1" applyBorder="1" applyAlignment="1">
      <alignment horizontal="center" vertical="center" shrinkToFit="1"/>
    </xf>
    <xf numFmtId="177" fontId="12" fillId="2" borderId="7" xfId="0" applyNumberFormat="1" applyFont="1" applyFill="1" applyBorder="1" applyAlignment="1">
      <alignment horizontal="right" vertical="center"/>
    </xf>
    <xf numFmtId="176" fontId="12" fillId="2" borderId="7" xfId="0" applyNumberFormat="1" applyFont="1" applyFill="1" applyBorder="1" applyAlignment="1">
      <alignment horizontal="right" vertical="center"/>
    </xf>
    <xf numFmtId="0" fontId="12" fillId="0" borderId="16" xfId="0" applyFont="1" applyFill="1" applyBorder="1" applyAlignment="1">
      <alignment horizontal="center" vertical="center" shrinkToFit="1"/>
    </xf>
    <xf numFmtId="0" fontId="12" fillId="2" borderId="5" xfId="0" applyFont="1" applyFill="1" applyBorder="1" applyAlignment="1">
      <alignment horizontal="center" vertical="center" wrapText="1" shrinkToFit="1"/>
    </xf>
    <xf numFmtId="0" fontId="12" fillId="2" borderId="11" xfId="0" applyFont="1" applyFill="1" applyBorder="1" applyAlignment="1">
      <alignment horizontal="center" vertical="center" wrapText="1" shrinkToFit="1"/>
    </xf>
    <xf numFmtId="0" fontId="12" fillId="2" borderId="8" xfId="0" applyFont="1" applyFill="1" applyBorder="1" applyAlignment="1">
      <alignment horizontal="center" vertical="center" wrapText="1" shrinkToFit="1"/>
    </xf>
    <xf numFmtId="0" fontId="12" fillId="2" borderId="13" xfId="0" applyFont="1" applyFill="1" applyBorder="1" applyAlignment="1">
      <alignment horizontal="center" vertical="center" wrapText="1" shrinkToFit="1"/>
    </xf>
    <xf numFmtId="176" fontId="12" fillId="2" borderId="13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1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vertical="center" wrapText="1"/>
    </xf>
    <xf numFmtId="178" fontId="5" fillId="0" borderId="20" xfId="0" applyNumberFormat="1" applyFont="1" applyFill="1" applyBorder="1" applyAlignment="1">
      <alignment horizontal="right" vertical="center" wrapText="1"/>
    </xf>
    <xf numFmtId="1" fontId="15" fillId="0" borderId="20" xfId="0" applyNumberFormat="1" applyFont="1" applyFill="1" applyBorder="1" applyAlignment="1">
      <alignment horizontal="right" vertical="center" wrapText="1"/>
    </xf>
    <xf numFmtId="1" fontId="5" fillId="0" borderId="20" xfId="0" applyNumberFormat="1" applyFont="1" applyFill="1" applyBorder="1" applyAlignment="1">
      <alignment horizontal="right" vertical="center" wrapText="1"/>
    </xf>
    <xf numFmtId="1" fontId="5" fillId="0" borderId="20" xfId="0" applyNumberFormat="1" applyFont="1" applyFill="1" applyBorder="1" applyAlignment="1">
      <alignment vertical="center" wrapText="1"/>
    </xf>
    <xf numFmtId="0" fontId="15" fillId="0" borderId="20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right" vertical="center" wrapText="1"/>
    </xf>
    <xf numFmtId="177" fontId="17" fillId="0" borderId="20" xfId="0" applyNumberFormat="1" applyFont="1" applyFill="1" applyBorder="1" applyAlignment="1">
      <alignment vertical="center" wrapText="1"/>
    </xf>
    <xf numFmtId="177" fontId="5" fillId="0" borderId="20" xfId="0" applyNumberFormat="1" applyFont="1" applyFill="1" applyBorder="1" applyAlignment="1">
      <alignment horizontal="right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right" vertical="center" wrapText="1"/>
    </xf>
    <xf numFmtId="178" fontId="5" fillId="0" borderId="22" xfId="0" applyNumberFormat="1" applyFont="1" applyFill="1" applyBorder="1" applyAlignment="1">
      <alignment horizontal="right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right" vertical="center" wrapText="1"/>
    </xf>
    <xf numFmtId="177" fontId="18" fillId="2" borderId="0" xfId="0" applyNumberFormat="1" applyFont="1" applyFill="1" applyBorder="1" applyAlignment="1">
      <alignment horizontal="right" vertical="top"/>
    </xf>
    <xf numFmtId="179" fontId="17" fillId="0" borderId="0" xfId="0" applyNumberFormat="1" applyFont="1" applyFill="1" applyBorder="1" applyAlignment="1">
      <alignment vertical="center" wrapText="1"/>
    </xf>
    <xf numFmtId="178" fontId="17" fillId="0" borderId="0" xfId="0" applyNumberFormat="1" applyFont="1" applyFill="1" applyBorder="1" applyAlignment="1">
      <alignment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vertical="center" wrapText="1"/>
    </xf>
    <xf numFmtId="1" fontId="5" fillId="0" borderId="24" xfId="0" applyNumberFormat="1" applyFont="1" applyFill="1" applyBorder="1" applyAlignment="1">
      <alignment vertical="center" wrapText="1"/>
    </xf>
    <xf numFmtId="0" fontId="5" fillId="0" borderId="24" xfId="0" applyFont="1" applyFill="1" applyBorder="1" applyAlignment="1">
      <alignment horizontal="right" vertical="center" wrapText="1"/>
    </xf>
    <xf numFmtId="0" fontId="5" fillId="0" borderId="25" xfId="0" applyFont="1" applyFill="1" applyBorder="1" applyAlignment="1">
      <alignment horizontal="right" vertical="center" wrapText="1"/>
    </xf>
    <xf numFmtId="177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19" fillId="0" borderId="18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right" vertical="center"/>
    </xf>
    <xf numFmtId="178" fontId="5" fillId="0" borderId="20" xfId="0" applyNumberFormat="1" applyFont="1" applyFill="1" applyBorder="1" applyAlignment="1">
      <alignment horizontal="right" vertical="center"/>
    </xf>
    <xf numFmtId="0" fontId="5" fillId="0" borderId="20" xfId="0" applyFont="1" applyFill="1" applyBorder="1" applyAlignment="1"/>
    <xf numFmtId="0" fontId="5" fillId="0" borderId="20" xfId="0" applyFont="1" applyFill="1" applyBorder="1" applyAlignment="1">
      <alignment horizontal="center" vertical="center"/>
    </xf>
    <xf numFmtId="178" fontId="5" fillId="0" borderId="20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/>
    </xf>
    <xf numFmtId="177" fontId="19" fillId="0" borderId="22" xfId="0" applyNumberFormat="1" applyFont="1" applyFill="1" applyBorder="1" applyAlignment="1">
      <alignment horizontal="right" vertical="center"/>
    </xf>
    <xf numFmtId="0" fontId="19" fillId="0" borderId="22" xfId="0" applyFont="1" applyFill="1" applyBorder="1" applyAlignment="1">
      <alignment horizontal="right" vertical="center" wrapText="1"/>
    </xf>
    <xf numFmtId="0" fontId="19" fillId="0" borderId="23" xfId="0" applyFont="1" applyFill="1" applyBorder="1" applyAlignment="1">
      <alignment horizontal="center" vertical="center"/>
    </xf>
    <xf numFmtId="0" fontId="21" fillId="0" borderId="0" xfId="0" applyFont="1" applyFill="1" applyBorder="1" applyAlignment="1"/>
    <xf numFmtId="0" fontId="19" fillId="0" borderId="25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2" fillId="0" borderId="17" xfId="0" applyFont="1" applyFill="1" applyBorder="1" applyAlignment="1"/>
    <xf numFmtId="0" fontId="22" fillId="0" borderId="18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/>
    </xf>
    <xf numFmtId="178" fontId="12" fillId="0" borderId="20" xfId="0" applyNumberFormat="1" applyFont="1" applyFill="1" applyBorder="1" applyAlignment="1">
      <alignment horizontal="center"/>
    </xf>
    <xf numFmtId="0" fontId="22" fillId="0" borderId="19" xfId="0" applyFont="1" applyFill="1" applyBorder="1" applyAlignment="1">
      <alignment horizontal="center" vertical="center" wrapText="1"/>
    </xf>
    <xf numFmtId="177" fontId="12" fillId="0" borderId="20" xfId="0" applyNumberFormat="1" applyFont="1" applyFill="1" applyBorder="1" applyAlignment="1">
      <alignment horizontal="center" vertical="center" wrapText="1"/>
    </xf>
    <xf numFmtId="177" fontId="12" fillId="0" borderId="20" xfId="0" applyNumberFormat="1" applyFont="1" applyFill="1" applyBorder="1" applyAlignment="1">
      <alignment horizontal="center"/>
    </xf>
    <xf numFmtId="0" fontId="12" fillId="0" borderId="20" xfId="0" applyFont="1" applyFill="1" applyBorder="1" applyAlignment="1">
      <alignment horizontal="center" vertical="center"/>
    </xf>
    <xf numFmtId="0" fontId="23" fillId="0" borderId="20" xfId="0" applyNumberFormat="1" applyFont="1" applyFill="1" applyBorder="1" applyAlignment="1">
      <alignment horizontal="center" vertical="center"/>
    </xf>
    <xf numFmtId="177" fontId="23" fillId="0" borderId="20" xfId="0" applyNumberFormat="1" applyFont="1" applyFill="1" applyBorder="1" applyAlignment="1">
      <alignment horizontal="center" vertical="center"/>
    </xf>
    <xf numFmtId="177" fontId="12" fillId="0" borderId="20" xfId="0" applyNumberFormat="1" applyFont="1" applyFill="1" applyBorder="1" applyAlignment="1">
      <alignment horizontal="center" vertical="center"/>
    </xf>
    <xf numFmtId="0" fontId="12" fillId="0" borderId="20" xfId="0" applyNumberFormat="1" applyFont="1" applyFill="1" applyBorder="1" applyAlignment="1">
      <alignment horizontal="center" vertical="center"/>
    </xf>
    <xf numFmtId="176" fontId="12" fillId="0" borderId="20" xfId="0" applyNumberFormat="1" applyFont="1" applyFill="1" applyBorder="1" applyAlignment="1">
      <alignment horizontal="center" vertical="center"/>
    </xf>
    <xf numFmtId="0" fontId="22" fillId="0" borderId="21" xfId="0" applyFont="1" applyFill="1" applyBorder="1" applyAlignment="1">
      <alignment horizontal="center" vertical="center" wrapText="1"/>
    </xf>
    <xf numFmtId="176" fontId="12" fillId="0" borderId="22" xfId="0" applyNumberFormat="1" applyFont="1" applyFill="1" applyBorder="1" applyAlignment="1">
      <alignment horizontal="center" vertical="center"/>
    </xf>
    <xf numFmtId="178" fontId="12" fillId="0" borderId="22" xfId="0" applyNumberFormat="1" applyFont="1" applyFill="1" applyBorder="1" applyAlignment="1">
      <alignment horizontal="center"/>
    </xf>
    <xf numFmtId="176" fontId="12" fillId="0" borderId="26" xfId="0" applyNumberFormat="1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/>
    <xf numFmtId="176" fontId="5" fillId="0" borderId="0" xfId="0" applyNumberFormat="1" applyFont="1" applyFill="1" applyBorder="1" applyAlignment="1"/>
    <xf numFmtId="0" fontId="22" fillId="0" borderId="23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/>
    </xf>
    <xf numFmtId="0" fontId="12" fillId="0" borderId="24" xfId="0" applyFont="1" applyFill="1" applyBorder="1" applyAlignment="1">
      <alignment horizontal="center" vertical="center"/>
    </xf>
    <xf numFmtId="177" fontId="12" fillId="0" borderId="24" xfId="0" applyNumberFormat="1" applyFont="1" applyFill="1" applyBorder="1" applyAlignment="1">
      <alignment horizontal="center" vertical="center"/>
    </xf>
    <xf numFmtId="176" fontId="12" fillId="0" borderId="24" xfId="0" applyNumberFormat="1" applyFont="1" applyFill="1" applyBorder="1" applyAlignment="1">
      <alignment horizontal="center" vertical="center"/>
    </xf>
    <xf numFmtId="176" fontId="12" fillId="0" borderId="25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/>
    <xf numFmtId="176" fontId="26" fillId="0" borderId="0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/>
    <xf numFmtId="0" fontId="6" fillId="0" borderId="0" xfId="0" applyFont="1" applyFill="1" applyBorder="1" applyAlignment="1">
      <alignment wrapText="1"/>
    </xf>
    <xf numFmtId="0" fontId="28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wrapText="1"/>
    </xf>
    <xf numFmtId="0" fontId="29" fillId="0" borderId="0" xfId="0" applyFont="1" applyFill="1" applyBorder="1" applyAlignment="1">
      <alignment horizontal="center" vertical="top" wrapText="1"/>
    </xf>
    <xf numFmtId="0" fontId="30" fillId="0" borderId="0" xfId="0" applyFont="1" applyFill="1" applyBorder="1" applyAlignment="1">
      <alignment horizontal="center" wrapText="1"/>
    </xf>
    <xf numFmtId="0" fontId="30" fillId="0" borderId="0" xfId="0" applyFont="1" applyFill="1" applyBorder="1" applyAlignment="1">
      <alignment wrapText="1"/>
    </xf>
    <xf numFmtId="0" fontId="6" fillId="0" borderId="27" xfId="0" applyFont="1" applyFill="1" applyBorder="1" applyAlignment="1">
      <alignment horizontal="center" wrapText="1"/>
    </xf>
    <xf numFmtId="0" fontId="31" fillId="0" borderId="20" xfId="0" applyFont="1" applyFill="1" applyBorder="1" applyAlignment="1">
      <alignment horizontal="center" vertical="center" wrapText="1"/>
    </xf>
    <xf numFmtId="57" fontId="32" fillId="0" borderId="20" xfId="0" applyNumberFormat="1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vertical="center" wrapText="1"/>
    </xf>
    <xf numFmtId="1" fontId="23" fillId="0" borderId="20" xfId="0" applyNumberFormat="1" applyFont="1" applyFill="1" applyBorder="1" applyAlignment="1">
      <alignment horizontal="center" vertical="center" wrapText="1"/>
    </xf>
    <xf numFmtId="1" fontId="23" fillId="2" borderId="20" xfId="0" applyNumberFormat="1" applyFont="1" applyFill="1" applyBorder="1" applyAlignment="1">
      <alignment horizontal="center" vertical="center" wrapText="1"/>
    </xf>
    <xf numFmtId="0" fontId="33" fillId="0" borderId="2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180" fontId="23" fillId="0" borderId="20" xfId="0" applyNumberFormat="1" applyFont="1" applyFill="1" applyBorder="1" applyAlignment="1">
      <alignment horizontal="center" vertical="center" wrapText="1"/>
    </xf>
    <xf numFmtId="177" fontId="23" fillId="0" borderId="20" xfId="0" applyNumberFormat="1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vertical="center" wrapText="1"/>
    </xf>
    <xf numFmtId="181" fontId="23" fillId="0" borderId="20" xfId="0" applyNumberFormat="1" applyFont="1" applyFill="1" applyBorder="1" applyAlignment="1">
      <alignment horizontal="center" vertical="center" wrapText="1"/>
    </xf>
    <xf numFmtId="182" fontId="23" fillId="0" borderId="20" xfId="0" applyNumberFormat="1" applyFont="1" applyFill="1" applyBorder="1" applyAlignment="1">
      <alignment horizontal="center" vertical="center" wrapText="1"/>
    </xf>
    <xf numFmtId="183" fontId="23" fillId="0" borderId="20" xfId="0" applyNumberFormat="1" applyFont="1" applyFill="1" applyBorder="1" applyAlignment="1">
      <alignment horizontal="center" vertical="center" wrapText="1"/>
    </xf>
    <xf numFmtId="184" fontId="23" fillId="0" borderId="20" xfId="0" applyNumberFormat="1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57" fontId="32" fillId="2" borderId="20" xfId="0" applyNumberFormat="1" applyFont="1" applyFill="1" applyBorder="1" applyAlignment="1">
      <alignment horizontal="center" vertical="center" wrapText="1"/>
    </xf>
    <xf numFmtId="57" fontId="32" fillId="2" borderId="28" xfId="0" applyNumberFormat="1" applyFont="1" applyFill="1" applyBorder="1" applyAlignment="1">
      <alignment horizontal="center" vertical="center" wrapText="1"/>
    </xf>
    <xf numFmtId="57" fontId="32" fillId="2" borderId="29" xfId="0" applyNumberFormat="1" applyFont="1" applyFill="1" applyBorder="1" applyAlignment="1">
      <alignment horizontal="center" vertical="center" wrapText="1"/>
    </xf>
    <xf numFmtId="57" fontId="34" fillId="2" borderId="24" xfId="0" applyNumberFormat="1" applyFont="1" applyFill="1" applyBorder="1" applyAlignment="1">
      <alignment horizontal="center" vertical="center" wrapText="1"/>
    </xf>
    <xf numFmtId="177" fontId="23" fillId="2" borderId="20" xfId="0" applyNumberFormat="1" applyFont="1" applyFill="1" applyBorder="1" applyAlignment="1">
      <alignment horizontal="center" vertical="center" wrapText="1"/>
    </xf>
    <xf numFmtId="184" fontId="23" fillId="0" borderId="24" xfId="0" applyNumberFormat="1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184" fontId="12" fillId="0" borderId="2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/>
    </xf>
    <xf numFmtId="177" fontId="5" fillId="0" borderId="31" xfId="0" applyNumberFormat="1" applyFont="1" applyFill="1" applyBorder="1" applyAlignment="1">
      <alignment horizontal="center" vertical="center"/>
    </xf>
    <xf numFmtId="177" fontId="5" fillId="0" borderId="34" xfId="0" applyNumberFormat="1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177" fontId="5" fillId="0" borderId="28" xfId="0" applyNumberFormat="1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/>
    <xf numFmtId="0" fontId="12" fillId="0" borderId="35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177" fontId="5" fillId="0" borderId="35" xfId="0" applyNumberFormat="1" applyFont="1" applyFill="1" applyBorder="1" applyAlignment="1">
      <alignment horizontal="center" vertical="center"/>
    </xf>
    <xf numFmtId="177" fontId="5" fillId="0" borderId="36" xfId="0" applyNumberFormat="1" applyFont="1" applyFill="1" applyBorder="1" applyAlignment="1">
      <alignment horizontal="center" vertical="center"/>
    </xf>
    <xf numFmtId="177" fontId="5" fillId="0" borderId="29" xfId="0" applyNumberFormat="1" applyFont="1" applyFill="1" applyBorder="1" applyAlignment="1">
      <alignment horizontal="center" vertical="center"/>
    </xf>
    <xf numFmtId="0" fontId="35" fillId="0" borderId="0" xfId="0" applyFont="1" applyFill="1" applyBorder="1" applyAlignment="1"/>
    <xf numFmtId="0" fontId="36" fillId="0" borderId="0" xfId="0" applyFont="1" applyFill="1" applyBorder="1" applyAlignment="1"/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wrapText="1"/>
    </xf>
    <xf numFmtId="0" fontId="37" fillId="0" borderId="0" xfId="0" applyFont="1" applyFill="1" applyBorder="1" applyAlignment="1">
      <alignment horizontal="center"/>
    </xf>
    <xf numFmtId="0" fontId="20" fillId="0" borderId="27" xfId="0" applyNumberFormat="1" applyFont="1" applyFill="1" applyBorder="1" applyAlignment="1"/>
    <xf numFmtId="0" fontId="12" fillId="0" borderId="0" xfId="0" applyFont="1" applyFill="1" applyBorder="1" applyAlignment="1">
      <alignment horizontal="center"/>
    </xf>
    <xf numFmtId="0" fontId="12" fillId="0" borderId="33" xfId="0" applyFont="1" applyFill="1" applyBorder="1" applyAlignment="1">
      <alignment horizontal="center" vertical="center"/>
    </xf>
    <xf numFmtId="0" fontId="12" fillId="0" borderId="34" xfId="0" applyFont="1" applyFill="1" applyBorder="1" applyAlignment="1">
      <alignment horizontal="center" vertical="center"/>
    </xf>
    <xf numFmtId="0" fontId="12" fillId="0" borderId="34" xfId="0" applyNumberFormat="1" applyFont="1" applyFill="1" applyBorder="1" applyAlignment="1">
      <alignment horizontal="left" vertical="center"/>
    </xf>
    <xf numFmtId="0" fontId="12" fillId="0" borderId="34" xfId="0" applyNumberFormat="1" applyFont="1" applyFill="1" applyBorder="1" applyAlignment="1">
      <alignment horizontal="center" vertical="center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4" xfId="0" applyNumberFormat="1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/>
    </xf>
    <xf numFmtId="0" fontId="38" fillId="2" borderId="30" xfId="0" applyFont="1" applyFill="1" applyBorder="1" applyAlignment="1">
      <alignment horizontal="center" vertical="center"/>
    </xf>
    <xf numFmtId="177" fontId="39" fillId="0" borderId="31" xfId="0" applyNumberFormat="1" applyFont="1" applyFill="1" applyBorder="1" applyAlignment="1">
      <alignment horizontal="center" vertical="center"/>
    </xf>
    <xf numFmtId="178" fontId="39" fillId="0" borderId="31" xfId="0" applyNumberFormat="1" applyFont="1" applyFill="1" applyBorder="1" applyAlignment="1">
      <alignment horizontal="center" vertical="center"/>
    </xf>
    <xf numFmtId="177" fontId="39" fillId="0" borderId="35" xfId="0" applyNumberFormat="1" applyFont="1" applyFill="1" applyBorder="1" applyAlignment="1">
      <alignment horizontal="center" vertical="center"/>
    </xf>
    <xf numFmtId="0" fontId="12" fillId="2" borderId="33" xfId="0" applyFont="1" applyFill="1" applyBorder="1" applyAlignment="1">
      <alignment horizontal="center" vertical="center"/>
    </xf>
    <xf numFmtId="177" fontId="17" fillId="0" borderId="34" xfId="0" applyNumberFormat="1" applyFont="1" applyFill="1" applyBorder="1" applyAlignment="1">
      <alignment horizontal="center" vertical="center"/>
    </xf>
    <xf numFmtId="178" fontId="17" fillId="0" borderId="34" xfId="0" applyNumberFormat="1" applyFont="1" applyFill="1" applyBorder="1" applyAlignment="1">
      <alignment horizontal="center" vertical="center"/>
    </xf>
    <xf numFmtId="177" fontId="17" fillId="0" borderId="36" xfId="0" applyNumberFormat="1" applyFont="1" applyFill="1" applyBorder="1" applyAlignment="1">
      <alignment horizontal="center" vertical="center"/>
    </xf>
    <xf numFmtId="0" fontId="12" fillId="2" borderId="32" xfId="0" applyFont="1" applyFill="1" applyBorder="1" applyAlignment="1">
      <alignment horizontal="center" vertical="center"/>
    </xf>
    <xf numFmtId="177" fontId="17" fillId="0" borderId="28" xfId="0" applyNumberFormat="1" applyFont="1" applyFill="1" applyBorder="1" applyAlignment="1">
      <alignment horizontal="center" vertical="center"/>
    </xf>
    <xf numFmtId="178" fontId="17" fillId="0" borderId="28" xfId="0" applyNumberFormat="1" applyFont="1" applyFill="1" applyBorder="1" applyAlignment="1">
      <alignment horizontal="center" vertical="center"/>
    </xf>
    <xf numFmtId="177" fontId="17" fillId="0" borderId="29" xfId="0" applyNumberFormat="1" applyFont="1" applyFill="1" applyBorder="1" applyAlignment="1">
      <alignment horizontal="center" vertical="center"/>
    </xf>
    <xf numFmtId="0" fontId="36" fillId="2" borderId="37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/>
    </xf>
    <xf numFmtId="177" fontId="17" fillId="0" borderId="0" xfId="0" applyNumberFormat="1" applyFont="1" applyFill="1" applyBorder="1" applyAlignment="1">
      <alignment vertical="center"/>
    </xf>
    <xf numFmtId="177" fontId="12" fillId="0" borderId="0" xfId="0" applyNumberFormat="1" applyFont="1" applyFill="1" applyBorder="1" applyAlignment="1"/>
    <xf numFmtId="0" fontId="5" fillId="0" borderId="0" xfId="0" applyFont="1" applyFill="1" applyBorder="1" applyAlignment="1">
      <alignment vertical="center"/>
    </xf>
    <xf numFmtId="0" fontId="40" fillId="0" borderId="0" xfId="0" applyFont="1" applyFill="1" applyBorder="1" applyAlignment="1">
      <alignment vertical="center"/>
    </xf>
    <xf numFmtId="0" fontId="41" fillId="0" borderId="0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40" fillId="0" borderId="30" xfId="0" applyFont="1" applyFill="1" applyBorder="1" applyAlignment="1">
      <alignment horizontal="center" vertical="center"/>
    </xf>
    <xf numFmtId="176" fontId="42" fillId="0" borderId="34" xfId="0" applyNumberFormat="1" applyFont="1" applyFill="1" applyBorder="1" applyAlignment="1">
      <alignment horizontal="right" vertical="center"/>
    </xf>
    <xf numFmtId="177" fontId="42" fillId="0" borderId="34" xfId="0" applyNumberFormat="1" applyFont="1" applyFill="1" applyBorder="1" applyAlignment="1">
      <alignment horizontal="right" vertical="center"/>
    </xf>
    <xf numFmtId="0" fontId="43" fillId="0" borderId="33" xfId="0" applyFont="1" applyFill="1" applyBorder="1" applyAlignment="1">
      <alignment horizontal="center" vertical="center"/>
    </xf>
    <xf numFmtId="176" fontId="44" fillId="0" borderId="34" xfId="0" applyNumberFormat="1" applyFont="1" applyFill="1" applyBorder="1" applyAlignment="1">
      <alignment horizontal="right" vertical="center"/>
    </xf>
    <xf numFmtId="177" fontId="44" fillId="0" borderId="34" xfId="0" applyNumberFormat="1" applyFont="1" applyFill="1" applyBorder="1" applyAlignment="1">
      <alignment horizontal="right" vertical="center"/>
    </xf>
    <xf numFmtId="0" fontId="5" fillId="0" borderId="37" xfId="0" applyFont="1" applyFill="1" applyBorder="1" applyAlignment="1">
      <alignment horizontal="left" vertical="center" wrapText="1"/>
    </xf>
    <xf numFmtId="0" fontId="5" fillId="0" borderId="35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176" fontId="42" fillId="0" borderId="36" xfId="0" applyNumberFormat="1" applyFont="1" applyFill="1" applyBorder="1" applyAlignment="1">
      <alignment horizontal="right" vertical="center"/>
    </xf>
    <xf numFmtId="176" fontId="44" fillId="0" borderId="36" xfId="0" applyNumberFormat="1" applyFont="1" applyFill="1" applyBorder="1" applyAlignment="1">
      <alignment horizontal="right" vertical="center"/>
    </xf>
    <xf numFmtId="0" fontId="45" fillId="0" borderId="0" xfId="0" applyFont="1" applyFill="1" applyBorder="1" applyAlignment="1"/>
    <xf numFmtId="0" fontId="46" fillId="0" borderId="0" xfId="0" applyNumberFormat="1" applyFont="1" applyFill="1" applyBorder="1" applyAlignment="1">
      <alignment vertical="center"/>
    </xf>
    <xf numFmtId="0" fontId="19" fillId="0" borderId="19" xfId="0" applyNumberFormat="1" applyFont="1" applyFill="1" applyBorder="1" applyAlignment="1">
      <alignment horizontal="center" vertical="center"/>
    </xf>
    <xf numFmtId="0" fontId="19" fillId="0" borderId="2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/>
    <xf numFmtId="0" fontId="19" fillId="0" borderId="37" xfId="0" applyFont="1" applyFill="1" applyBorder="1" applyAlignment="1"/>
    <xf numFmtId="0" fontId="5" fillId="0" borderId="0" xfId="0" applyNumberFormat="1" applyFont="1" applyFill="1" applyBorder="1" applyAlignment="1"/>
    <xf numFmtId="0" fontId="19" fillId="0" borderId="27" xfId="0" applyFont="1" applyFill="1" applyBorder="1" applyAlignment="1"/>
    <xf numFmtId="0" fontId="5" fillId="0" borderId="27" xfId="0" applyNumberFormat="1" applyFont="1" applyFill="1" applyBorder="1" applyAlignment="1"/>
    <xf numFmtId="0" fontId="46" fillId="0" borderId="0" xfId="0" applyNumberFormat="1" applyFont="1" applyFill="1" applyBorder="1" applyAlignment="1">
      <alignment horizontal="right" vertical="center"/>
    </xf>
    <xf numFmtId="0" fontId="19" fillId="0" borderId="24" xfId="0" applyNumberFormat="1" applyFont="1" applyFill="1" applyBorder="1" applyAlignment="1">
      <alignment horizontal="center" vertical="center"/>
    </xf>
    <xf numFmtId="177" fontId="24" fillId="0" borderId="0" xfId="0" applyNumberFormat="1" applyFont="1" applyFill="1" applyBorder="1" applyAlignment="1"/>
    <xf numFmtId="177" fontId="24" fillId="0" borderId="27" xfId="0" applyNumberFormat="1" applyFont="1" applyFill="1" applyBorder="1" applyAlignment="1"/>
    <xf numFmtId="0" fontId="12" fillId="0" borderId="27" xfId="0" applyFont="1" applyFill="1" applyBorder="1" applyAlignment="1"/>
    <xf numFmtId="0" fontId="5" fillId="0" borderId="3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2" borderId="0" xfId="0" applyFont="1" applyFill="1" applyBorder="1" applyAlignment="1"/>
    <xf numFmtId="185" fontId="47" fillId="0" borderId="37" xfId="0" applyNumberFormat="1" applyFont="1" applyFill="1" applyBorder="1" applyAlignment="1"/>
    <xf numFmtId="186" fontId="47" fillId="0" borderId="37" xfId="0" applyNumberFormat="1" applyFont="1" applyFill="1" applyBorder="1" applyAlignment="1"/>
    <xf numFmtId="185" fontId="47" fillId="0" borderId="0" xfId="0" applyNumberFormat="1" applyFont="1" applyFill="1" applyBorder="1" applyAlignment="1"/>
    <xf numFmtId="186" fontId="47" fillId="0" borderId="0" xfId="0" applyNumberFormat="1" applyFont="1" applyFill="1" applyBorder="1" applyAlignment="1"/>
    <xf numFmtId="0" fontId="16" fillId="2" borderId="0" xfId="0" applyFont="1" applyFill="1" applyBorder="1" applyAlignment="1"/>
    <xf numFmtId="0" fontId="5" fillId="2" borderId="27" xfId="0" applyFont="1" applyFill="1" applyBorder="1" applyAlignment="1"/>
    <xf numFmtId="185" fontId="47" fillId="0" borderId="27" xfId="0" applyNumberFormat="1" applyFont="1" applyFill="1" applyBorder="1" applyAlignment="1"/>
    <xf numFmtId="186" fontId="47" fillId="0" borderId="27" xfId="0" applyNumberFormat="1" applyFont="1" applyFill="1" applyBorder="1" applyAlignment="1"/>
    <xf numFmtId="0" fontId="5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center" vertical="center"/>
    </xf>
    <xf numFmtId="0" fontId="48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horizontal="center" vertical="center"/>
    </xf>
    <xf numFmtId="0" fontId="5" fillId="0" borderId="30" xfId="0" applyNumberFormat="1" applyFont="1" applyFill="1" applyBorder="1" applyAlignment="1">
      <alignment horizontal="center" vertical="center"/>
    </xf>
    <xf numFmtId="0" fontId="5" fillId="0" borderId="35" xfId="0" applyNumberFormat="1" applyFont="1" applyFill="1" applyBorder="1" applyAlignment="1">
      <alignment horizontal="center" vertical="center"/>
    </xf>
    <xf numFmtId="0" fontId="5" fillId="0" borderId="38" xfId="0" applyNumberFormat="1" applyFont="1" applyFill="1" applyBorder="1" applyAlignment="1">
      <alignment horizontal="center" vertical="center"/>
    </xf>
    <xf numFmtId="0" fontId="5" fillId="0" borderId="33" xfId="0" applyNumberFormat="1" applyFont="1" applyFill="1" applyBorder="1" applyAlignment="1">
      <alignment horizontal="center" vertical="center"/>
    </xf>
    <xf numFmtId="0" fontId="5" fillId="0" borderId="34" xfId="0" applyNumberFormat="1" applyFont="1" applyFill="1" applyBorder="1" applyAlignment="1">
      <alignment horizontal="center" vertical="center"/>
    </xf>
    <xf numFmtId="0" fontId="5" fillId="0" borderId="35" xfId="0" applyNumberFormat="1" applyFont="1" applyFill="1" applyBorder="1" applyAlignment="1">
      <alignment horizontal="center" vertical="center" wrapText="1"/>
    </xf>
    <xf numFmtId="0" fontId="5" fillId="0" borderId="31" xfId="0" applyNumberFormat="1" applyFont="1" applyFill="1" applyBorder="1" applyAlignment="1">
      <alignment horizontal="center" vertical="center"/>
    </xf>
    <xf numFmtId="0" fontId="5" fillId="0" borderId="20" xfId="0" applyNumberFormat="1" applyFont="1" applyFill="1" applyBorder="1" applyAlignment="1">
      <alignment horizontal="center" vertical="center"/>
    </xf>
    <xf numFmtId="0" fontId="5" fillId="0" borderId="24" xfId="0" applyNumberFormat="1" applyFont="1" applyFill="1" applyBorder="1" applyAlignment="1">
      <alignment horizontal="center" vertical="center"/>
    </xf>
    <xf numFmtId="0" fontId="5" fillId="0" borderId="32" xfId="0" applyNumberFormat="1" applyFont="1" applyFill="1" applyBorder="1" applyAlignment="1">
      <alignment horizontal="center" vertical="center"/>
    </xf>
    <xf numFmtId="0" fontId="49" fillId="0" borderId="37" xfId="0" applyFont="1" applyFill="1" applyBorder="1" applyAlignment="1"/>
    <xf numFmtId="0" fontId="50" fillId="0" borderId="37" xfId="0" applyFont="1" applyFill="1" applyBorder="1" applyAlignment="1">
      <alignment vertical="center"/>
    </xf>
    <xf numFmtId="0" fontId="49" fillId="0" borderId="0" xfId="0" applyFont="1" applyFill="1" applyBorder="1" applyAlignment="1"/>
    <xf numFmtId="0" fontId="49" fillId="0" borderId="27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left" vertical="center"/>
    </xf>
    <xf numFmtId="0" fontId="5" fillId="0" borderId="0" xfId="31" applyFont="1" applyAlignment="1">
      <alignment horizontal="center" vertical="center"/>
    </xf>
    <xf numFmtId="0" fontId="5" fillId="0" borderId="0" xfId="53" applyFont="1" applyAlignment="1">
      <alignment horizontal="center" vertical="center"/>
    </xf>
    <xf numFmtId="0" fontId="5" fillId="0" borderId="0" xfId="43" applyFont="1" applyAlignment="1">
      <alignment horizontal="center" vertical="center"/>
    </xf>
    <xf numFmtId="0" fontId="5" fillId="0" borderId="0" xfId="40" applyFont="1" applyAlignment="1">
      <alignment horizontal="center" vertical="center"/>
    </xf>
    <xf numFmtId="187" fontId="5" fillId="0" borderId="0" xfId="0" applyNumberFormat="1" applyFont="1" applyFill="1" applyBorder="1" applyAlignment="1">
      <alignment horizontal="center" vertical="center"/>
    </xf>
    <xf numFmtId="0" fontId="5" fillId="0" borderId="27" xfId="31" applyFont="1" applyBorder="1" applyAlignment="1">
      <alignment horizontal="center" vertical="center"/>
    </xf>
    <xf numFmtId="0" fontId="5" fillId="0" borderId="27" xfId="53" applyFont="1" applyBorder="1" applyAlignment="1">
      <alignment horizontal="center" vertical="center"/>
    </xf>
    <xf numFmtId="0" fontId="5" fillId="0" borderId="27" xfId="43" applyFont="1" applyBorder="1" applyAlignment="1">
      <alignment horizontal="center" vertical="center"/>
    </xf>
    <xf numFmtId="0" fontId="5" fillId="0" borderId="27" xfId="40" applyFont="1" applyBorder="1" applyAlignment="1">
      <alignment horizontal="center" vertical="center"/>
    </xf>
    <xf numFmtId="187" fontId="5" fillId="0" borderId="27" xfId="0" applyNumberFormat="1" applyFont="1" applyFill="1" applyBorder="1" applyAlignment="1">
      <alignment horizontal="center" vertical="center"/>
    </xf>
    <xf numFmtId="0" fontId="51" fillId="0" borderId="0" xfId="0" applyFont="1" applyBorder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12" fillId="0" borderId="17" xfId="0" applyFont="1" applyFill="1" applyBorder="1" applyAlignment="1">
      <alignment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39" xfId="0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/>
    </xf>
    <xf numFmtId="0" fontId="12" fillId="0" borderId="39" xfId="0" applyFont="1" applyFill="1" applyBorder="1" applyAlignment="1"/>
    <xf numFmtId="0" fontId="12" fillId="0" borderId="19" xfId="0" applyFont="1" applyFill="1" applyBorder="1" applyAlignment="1">
      <alignment vertical="center"/>
    </xf>
    <xf numFmtId="0" fontId="52" fillId="0" borderId="19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 wrapText="1"/>
    </xf>
    <xf numFmtId="176" fontId="44" fillId="0" borderId="20" xfId="0" applyNumberFormat="1" applyFont="1" applyFill="1" applyBorder="1" applyAlignment="1">
      <alignment horizontal="right" vertical="center" wrapText="1"/>
    </xf>
    <xf numFmtId="176" fontId="44" fillId="0" borderId="20" xfId="0" applyNumberFormat="1" applyFont="1" applyFill="1" applyBorder="1" applyAlignment="1">
      <alignment horizontal="right" vertical="center"/>
    </xf>
    <xf numFmtId="176" fontId="44" fillId="0" borderId="24" xfId="0" applyNumberFormat="1" applyFont="1" applyFill="1" applyBorder="1" applyAlignment="1">
      <alignment horizontal="right" vertical="center"/>
    </xf>
    <xf numFmtId="0" fontId="12" fillId="0" borderId="19" xfId="0" applyFont="1" applyFill="1" applyBorder="1" applyAlignment="1">
      <alignment horizontal="center" vertical="center"/>
    </xf>
    <xf numFmtId="176" fontId="44" fillId="0" borderId="24" xfId="0" applyNumberFormat="1" applyFont="1" applyFill="1" applyBorder="1" applyAlignment="1">
      <alignment vertical="center" wrapText="1"/>
    </xf>
    <xf numFmtId="0" fontId="12" fillId="0" borderId="21" xfId="0" applyFont="1" applyFill="1" applyBorder="1" applyAlignment="1">
      <alignment horizontal="center" vertical="center"/>
    </xf>
    <xf numFmtId="176" fontId="44" fillId="0" borderId="22" xfId="0" applyNumberFormat="1" applyFont="1" applyFill="1" applyBorder="1" applyAlignment="1">
      <alignment horizontal="right" vertical="center" wrapText="1"/>
    </xf>
    <xf numFmtId="176" fontId="44" fillId="0" borderId="22" xfId="0" applyNumberFormat="1" applyFont="1" applyFill="1" applyBorder="1" applyAlignment="1">
      <alignment horizontal="right" vertical="center"/>
    </xf>
    <xf numFmtId="176" fontId="44" fillId="0" borderId="25" xfId="0" applyNumberFormat="1" applyFont="1" applyFill="1" applyBorder="1" applyAlignment="1">
      <alignment vertical="center" wrapText="1"/>
    </xf>
    <xf numFmtId="49" fontId="53" fillId="0" borderId="0" xfId="47" applyNumberFormat="1" applyFont="1" applyAlignment="1"/>
    <xf numFmtId="49" fontId="12" fillId="0" borderId="0" xfId="47" applyNumberFormat="1" applyFont="1" applyAlignment="1"/>
    <xf numFmtId="0" fontId="3" fillId="2" borderId="0" xfId="0" applyFont="1" applyFill="1" applyBorder="1" applyAlignment="1">
      <alignment horizontal="center" vertical="center"/>
    </xf>
    <xf numFmtId="0" fontId="5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right"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right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/>
    </xf>
    <xf numFmtId="177" fontId="5" fillId="2" borderId="20" xfId="0" applyNumberFormat="1" applyFont="1" applyFill="1" applyBorder="1" applyAlignment="1">
      <alignment horizontal="right" vertical="center"/>
    </xf>
    <xf numFmtId="177" fontId="5" fillId="2" borderId="24" xfId="0" applyNumberFormat="1" applyFont="1" applyFill="1" applyBorder="1" applyAlignment="1">
      <alignment horizontal="right" vertical="center"/>
    </xf>
    <xf numFmtId="0" fontId="5" fillId="2" borderId="21" xfId="0" applyFont="1" applyFill="1" applyBorder="1" applyAlignment="1">
      <alignment horizontal="center" vertical="center"/>
    </xf>
    <xf numFmtId="177" fontId="5" fillId="2" borderId="22" xfId="0" applyNumberFormat="1" applyFont="1" applyFill="1" applyBorder="1" applyAlignment="1">
      <alignment horizontal="right" vertical="center"/>
    </xf>
    <xf numFmtId="177" fontId="5" fillId="2" borderId="25" xfId="0" applyNumberFormat="1" applyFont="1" applyFill="1" applyBorder="1" applyAlignment="1">
      <alignment horizontal="right" vertical="center"/>
    </xf>
    <xf numFmtId="0" fontId="24" fillId="0" borderId="0" xfId="0" applyFont="1" applyFill="1" applyBorder="1" applyAlignment="1"/>
    <xf numFmtId="3" fontId="5" fillId="0" borderId="0" xfId="0" applyNumberFormat="1" applyFont="1" applyFill="1" applyBorder="1" applyAlignment="1"/>
    <xf numFmtId="0" fontId="5" fillId="0" borderId="20" xfId="0" applyNumberFormat="1" applyFont="1" applyFill="1" applyBorder="1" applyAlignment="1">
      <alignment horizontal="center" vertical="center" wrapText="1"/>
    </xf>
    <xf numFmtId="1" fontId="5" fillId="2" borderId="34" xfId="0" applyNumberFormat="1" applyFont="1" applyFill="1" applyBorder="1" applyAlignment="1">
      <alignment horizontal="center" vertical="center"/>
    </xf>
    <xf numFmtId="188" fontId="6" fillId="2" borderId="34" xfId="0" applyNumberFormat="1" applyFont="1" applyFill="1" applyBorder="1" applyAlignment="1">
      <alignment horizontal="center" vertical="center"/>
    </xf>
    <xf numFmtId="189" fontId="6" fillId="2" borderId="34" xfId="0" applyNumberFormat="1" applyFont="1" applyFill="1" applyBorder="1" applyAlignment="1">
      <alignment horizontal="center" vertical="center"/>
    </xf>
    <xf numFmtId="178" fontId="6" fillId="2" borderId="36" xfId="0" applyNumberFormat="1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188" fontId="6" fillId="0" borderId="34" xfId="0" applyNumberFormat="1" applyFont="1" applyFill="1" applyBorder="1" applyAlignment="1">
      <alignment horizontal="center" vertical="center"/>
    </xf>
    <xf numFmtId="189" fontId="6" fillId="0" borderId="34" xfId="0" applyNumberFormat="1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1" fontId="5" fillId="2" borderId="28" xfId="0" applyNumberFormat="1" applyFont="1" applyFill="1" applyBorder="1" applyAlignment="1">
      <alignment horizontal="center" vertical="center"/>
    </xf>
    <xf numFmtId="188" fontId="6" fillId="0" borderId="28" xfId="0" applyNumberFormat="1" applyFont="1" applyFill="1" applyBorder="1" applyAlignment="1">
      <alignment horizontal="center" vertical="center"/>
    </xf>
    <xf numFmtId="189" fontId="6" fillId="0" borderId="28" xfId="0" applyNumberFormat="1" applyFont="1" applyFill="1" applyBorder="1" applyAlignment="1">
      <alignment horizontal="center" vertical="center"/>
    </xf>
    <xf numFmtId="178" fontId="6" fillId="2" borderId="29" xfId="0" applyNumberFormat="1" applyFont="1" applyFill="1" applyBorder="1" applyAlignment="1">
      <alignment horizontal="center" vertical="center"/>
    </xf>
    <xf numFmtId="189" fontId="44" fillId="2" borderId="0" xfId="0" applyNumberFormat="1" applyFont="1" applyFill="1" applyBorder="1" applyAlignment="1">
      <alignment horizontal="right"/>
    </xf>
    <xf numFmtId="188" fontId="6" fillId="2" borderId="28" xfId="0" applyNumberFormat="1" applyFont="1" applyFill="1" applyBorder="1" applyAlignment="1">
      <alignment horizontal="center" vertical="center"/>
    </xf>
    <xf numFmtId="189" fontId="6" fillId="2" borderId="28" xfId="0" applyNumberFormat="1" applyFont="1" applyFill="1" applyBorder="1" applyAlignment="1">
      <alignment horizontal="center" vertical="center"/>
    </xf>
    <xf numFmtId="0" fontId="55" fillId="0" borderId="0" xfId="0" applyFont="1" applyFill="1" applyBorder="1" applyAlignment="1"/>
    <xf numFmtId="0" fontId="56" fillId="0" borderId="0" xfId="0" applyFont="1" applyFill="1" applyBorder="1" applyAlignment="1"/>
    <xf numFmtId="0" fontId="28" fillId="0" borderId="0" xfId="0" applyFont="1" applyFill="1" applyBorder="1" applyAlignment="1"/>
    <xf numFmtId="0" fontId="57" fillId="0" borderId="0" xfId="0" applyFont="1" applyFill="1" applyBorder="1" applyAlignment="1"/>
    <xf numFmtId="0" fontId="55" fillId="2" borderId="40" xfId="0" applyFont="1" applyFill="1" applyBorder="1" applyAlignment="1"/>
    <xf numFmtId="0" fontId="55" fillId="2" borderId="40" xfId="0" applyFont="1" applyFill="1" applyBorder="1" applyAlignment="1">
      <alignment horizontal="center"/>
    </xf>
    <xf numFmtId="49" fontId="48" fillId="0" borderId="17" xfId="0" applyNumberFormat="1" applyFont="1" applyFill="1" applyBorder="1" applyAlignment="1">
      <alignment horizontal="center" vertical="center"/>
    </xf>
    <xf numFmtId="0" fontId="48" fillId="0" borderId="18" xfId="0" applyFont="1" applyFill="1" applyBorder="1" applyAlignment="1">
      <alignment horizontal="center" vertical="center"/>
    </xf>
    <xf numFmtId="0" fontId="48" fillId="0" borderId="20" xfId="0" applyFont="1" applyFill="1" applyBorder="1" applyAlignment="1">
      <alignment horizontal="center" vertical="center"/>
    </xf>
    <xf numFmtId="49" fontId="58" fillId="0" borderId="19" xfId="0" applyNumberFormat="1" applyFont="1" applyFill="1" applyBorder="1" applyAlignment="1">
      <alignment horizontal="center" vertical="center"/>
    </xf>
    <xf numFmtId="0" fontId="58" fillId="0" borderId="20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0" fontId="59" fillId="0" borderId="19" xfId="0" applyFont="1" applyFill="1" applyBorder="1" applyAlignment="1">
      <alignment horizontal="left" vertical="center" wrapText="1"/>
    </xf>
    <xf numFmtId="0" fontId="60" fillId="2" borderId="20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left" vertical="center" wrapText="1"/>
    </xf>
    <xf numFmtId="0" fontId="61" fillId="2" borderId="20" xfId="0" applyFont="1" applyFill="1" applyBorder="1" applyAlignment="1">
      <alignment horizontal="right" vertical="center"/>
    </xf>
    <xf numFmtId="0" fontId="61" fillId="0" borderId="20" xfId="0" applyFont="1" applyFill="1" applyBorder="1" applyAlignment="1"/>
    <xf numFmtId="0" fontId="28" fillId="0" borderId="21" xfId="0" applyFont="1" applyFill="1" applyBorder="1" applyAlignment="1">
      <alignment horizontal="left" vertical="center" wrapText="1"/>
    </xf>
    <xf numFmtId="0" fontId="61" fillId="2" borderId="22" xfId="0" applyFont="1" applyFill="1" applyBorder="1" applyAlignment="1">
      <alignment horizontal="right" vertical="center"/>
    </xf>
    <xf numFmtId="176" fontId="55" fillId="0" borderId="0" xfId="0" applyNumberFormat="1" applyFont="1" applyFill="1" applyBorder="1" applyAlignment="1"/>
    <xf numFmtId="0" fontId="55" fillId="2" borderId="40" xfId="0" applyFont="1" applyFill="1" applyBorder="1" applyAlignment="1">
      <alignment vertical="center"/>
    </xf>
    <xf numFmtId="0" fontId="48" fillId="0" borderId="23" xfId="0" applyFont="1" applyFill="1" applyBorder="1" applyAlignment="1">
      <alignment horizontal="center" vertical="center"/>
    </xf>
    <xf numFmtId="0" fontId="58" fillId="0" borderId="24" xfId="0" applyFont="1" applyFill="1" applyBorder="1" applyAlignment="1">
      <alignment horizontal="center" vertical="center"/>
    </xf>
    <xf numFmtId="0" fontId="60" fillId="2" borderId="24" xfId="0" applyFont="1" applyFill="1" applyBorder="1" applyAlignment="1">
      <alignment horizontal="right" vertical="center"/>
    </xf>
    <xf numFmtId="0" fontId="61" fillId="2" borderId="24" xfId="0" applyFont="1" applyFill="1" applyBorder="1" applyAlignment="1">
      <alignment horizontal="right" vertical="center"/>
    </xf>
    <xf numFmtId="0" fontId="61" fillId="0" borderId="24" xfId="0" applyFont="1" applyFill="1" applyBorder="1" applyAlignment="1"/>
    <xf numFmtId="0" fontId="61" fillId="2" borderId="25" xfId="0" applyFont="1" applyFill="1" applyBorder="1" applyAlignment="1">
      <alignment horizontal="right" vertical="center"/>
    </xf>
    <xf numFmtId="0" fontId="62" fillId="0" borderId="0" xfId="0" applyFont="1" applyFill="1" applyBorder="1" applyAlignment="1">
      <alignment horizontal="center" vertical="center" wrapText="1"/>
    </xf>
    <xf numFmtId="0" fontId="63" fillId="0" borderId="0" xfId="0" applyFont="1" applyFill="1" applyBorder="1" applyAlignment="1"/>
    <xf numFmtId="0" fontId="23" fillId="0" borderId="0" xfId="0" applyFont="1" applyFill="1" applyBorder="1" applyAlignment="1"/>
    <xf numFmtId="0" fontId="64" fillId="0" borderId="0" xfId="0" applyFont="1" applyFill="1" applyBorder="1" applyAlignment="1"/>
    <xf numFmtId="0" fontId="62" fillId="0" borderId="0" xfId="0" applyFont="1" applyFill="1" applyBorder="1" applyAlignment="1"/>
    <xf numFmtId="0" fontId="6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63" fillId="0" borderId="0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65" fillId="0" borderId="17" xfId="0" applyFont="1" applyFill="1" applyBorder="1" applyAlignment="1">
      <alignment horizontal="center" vertical="center" wrapText="1"/>
    </xf>
    <xf numFmtId="0" fontId="23" fillId="0" borderId="41" xfId="0" applyFont="1" applyFill="1" applyBorder="1" applyAlignment="1">
      <alignment horizontal="center" vertical="center" wrapText="1"/>
    </xf>
    <xf numFmtId="0" fontId="23" fillId="0" borderId="39" xfId="0" applyFont="1" applyFill="1" applyBorder="1" applyAlignment="1">
      <alignment horizontal="center" vertical="center" wrapText="1"/>
    </xf>
    <xf numFmtId="0" fontId="65" fillId="0" borderId="19" xfId="0" applyFont="1" applyFill="1" applyBorder="1" applyAlignment="1">
      <alignment horizontal="center" vertical="center" wrapText="1"/>
    </xf>
    <xf numFmtId="0" fontId="23" fillId="0" borderId="28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64" fillId="0" borderId="19" xfId="0" applyFont="1" applyFill="1" applyBorder="1" applyAlignment="1">
      <alignment horizontal="center" vertical="center" wrapText="1"/>
    </xf>
    <xf numFmtId="178" fontId="64" fillId="0" borderId="20" xfId="0" applyNumberFormat="1" applyFont="1" applyFill="1" applyBorder="1" applyAlignment="1">
      <alignment horizontal="center" vertical="center"/>
    </xf>
    <xf numFmtId="178" fontId="64" fillId="0" borderId="24" xfId="0" applyNumberFormat="1" applyFont="1" applyFill="1" applyBorder="1" applyAlignment="1">
      <alignment horizontal="center" vertical="center"/>
    </xf>
    <xf numFmtId="177" fontId="64" fillId="0" borderId="0" xfId="0" applyNumberFormat="1" applyFont="1" applyFill="1" applyBorder="1" applyAlignment="1"/>
    <xf numFmtId="178" fontId="23" fillId="0" borderId="20" xfId="0" applyNumberFormat="1" applyFont="1" applyFill="1" applyBorder="1" applyAlignment="1">
      <alignment horizontal="center" vertical="center"/>
    </xf>
    <xf numFmtId="178" fontId="23" fillId="0" borderId="24" xfId="0" applyNumberFormat="1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 wrapText="1"/>
    </xf>
    <xf numFmtId="178" fontId="23" fillId="0" borderId="22" xfId="0" applyNumberFormat="1" applyFont="1" applyFill="1" applyBorder="1" applyAlignment="1">
      <alignment horizontal="center" vertical="center"/>
    </xf>
    <xf numFmtId="178" fontId="23" fillId="0" borderId="25" xfId="0" applyNumberFormat="1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horizontal="left" vertical="center" wrapText="1"/>
    </xf>
    <xf numFmtId="0" fontId="66" fillId="0" borderId="0" xfId="0" applyFont="1" applyFill="1" applyBorder="1" applyAlignment="1">
      <alignment horizontal="center" vertical="center" wrapText="1"/>
    </xf>
    <xf numFmtId="0" fontId="67" fillId="0" borderId="0" xfId="0" applyFont="1" applyFill="1" applyBorder="1" applyAlignment="1">
      <alignment horizontal="left"/>
    </xf>
    <xf numFmtId="0" fontId="68" fillId="0" borderId="0" xfId="0" applyFont="1">
      <alignment vertical="center"/>
    </xf>
    <xf numFmtId="0" fontId="69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20" xfId="0" applyFont="1" applyBorder="1" applyAlignment="1">
      <alignment horizontal="center" vertical="center"/>
    </xf>
    <xf numFmtId="0" fontId="50" fillId="0" borderId="24" xfId="0" applyFont="1" applyBorder="1" applyAlignment="1">
      <alignment horizontal="center" vertical="center"/>
    </xf>
    <xf numFmtId="0" fontId="46" fillId="0" borderId="37" xfId="0" applyFont="1" applyBorder="1" applyAlignment="1">
      <alignment horizontal="center" vertical="center"/>
    </xf>
    <xf numFmtId="176" fontId="0" fillId="0" borderId="37" xfId="0" applyNumberFormat="1" applyFont="1" applyBorder="1" applyAlignment="1">
      <alignment horizontal="right" vertical="center"/>
    </xf>
    <xf numFmtId="0" fontId="0" fillId="0" borderId="37" xfId="0" applyFont="1" applyBorder="1" applyAlignment="1">
      <alignment horizontal="right" vertical="center"/>
    </xf>
    <xf numFmtId="0" fontId="46" fillId="0" borderId="0" xfId="0" applyFont="1" applyBorder="1" applyAlignment="1">
      <alignment horizontal="center" vertical="center"/>
    </xf>
    <xf numFmtId="176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46" fillId="0" borderId="27" xfId="0" applyFont="1" applyBorder="1" applyAlignment="1">
      <alignment horizontal="center" vertical="center"/>
    </xf>
    <xf numFmtId="176" fontId="0" fillId="0" borderId="27" xfId="0" applyNumberFormat="1" applyFont="1" applyBorder="1" applyAlignment="1">
      <alignment horizontal="right" vertical="center"/>
    </xf>
    <xf numFmtId="0" fontId="0" fillId="0" borderId="27" xfId="0" applyFont="1" applyBorder="1" applyAlignment="1">
      <alignment horizontal="right" vertical="center"/>
    </xf>
    <xf numFmtId="0" fontId="70" fillId="0" borderId="0" xfId="0" applyFont="1">
      <alignment vertical="center"/>
    </xf>
    <xf numFmtId="176" fontId="0" fillId="0" borderId="0" xfId="0" applyNumberFormat="1">
      <alignment vertical="center"/>
    </xf>
    <xf numFmtId="0" fontId="71" fillId="0" borderId="0" xfId="0" applyFont="1" applyFill="1" applyBorder="1" applyAlignment="1">
      <alignment horizontal="center" vertical="center"/>
    </xf>
    <xf numFmtId="0" fontId="48" fillId="0" borderId="40" xfId="0" applyFont="1" applyFill="1" applyBorder="1" applyAlignment="1">
      <alignment horizontal="center" vertical="center"/>
    </xf>
    <xf numFmtId="0" fontId="48" fillId="0" borderId="17" xfId="0" applyFont="1" applyFill="1" applyBorder="1" applyAlignment="1">
      <alignment horizontal="center"/>
    </xf>
    <xf numFmtId="0" fontId="48" fillId="0" borderId="39" xfId="0" applyFont="1" applyFill="1" applyBorder="1" applyAlignment="1">
      <alignment horizontal="center" vertical="center"/>
    </xf>
    <xf numFmtId="0" fontId="48" fillId="0" borderId="19" xfId="0" applyFont="1" applyFill="1" applyBorder="1" applyAlignment="1">
      <alignment horizontal="center"/>
    </xf>
    <xf numFmtId="0" fontId="48" fillId="0" borderId="20" xfId="0" applyFont="1" applyFill="1" applyBorder="1" applyAlignment="1">
      <alignment horizontal="center" vertical="center" wrapText="1"/>
    </xf>
    <xf numFmtId="0" fontId="48" fillId="0" borderId="24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left"/>
    </xf>
    <xf numFmtId="178" fontId="6" fillId="0" borderId="37" xfId="0" applyNumberFormat="1" applyFont="1" applyFill="1" applyBorder="1" applyAlignment="1">
      <alignment horizontal="right"/>
    </xf>
    <xf numFmtId="178" fontId="5" fillId="0" borderId="37" xfId="0" applyNumberFormat="1" applyFont="1" applyFill="1" applyBorder="1" applyAlignment="1">
      <alignment horizontal="right"/>
    </xf>
    <xf numFmtId="178" fontId="5" fillId="0" borderId="0" xfId="0" applyNumberFormat="1" applyFont="1" applyFill="1" applyBorder="1" applyAlignment="1">
      <alignment vertical="center"/>
    </xf>
    <xf numFmtId="178" fontId="6" fillId="0" borderId="0" xfId="0" applyNumberFormat="1" applyFont="1" applyFill="1" applyBorder="1" applyAlignment="1">
      <alignment horizontal="right"/>
    </xf>
    <xf numFmtId="178" fontId="5" fillId="0" borderId="0" xfId="0" applyNumberFormat="1" applyFont="1" applyFill="1" applyBorder="1" applyAlignment="1">
      <alignment horizontal="right"/>
    </xf>
    <xf numFmtId="177" fontId="5" fillId="0" borderId="0" xfId="0" applyNumberFormat="1" applyFont="1" applyFill="1" applyBorder="1" applyAlignment="1">
      <alignment vertical="center"/>
    </xf>
    <xf numFmtId="0" fontId="5" fillId="0" borderId="27" xfId="0" applyFont="1" applyFill="1" applyBorder="1" applyAlignment="1">
      <alignment horizontal="center"/>
    </xf>
    <xf numFmtId="178" fontId="5" fillId="0" borderId="27" xfId="0" applyNumberFormat="1" applyFont="1" applyFill="1" applyBorder="1" applyAlignment="1">
      <alignment horizontal="right"/>
    </xf>
    <xf numFmtId="0" fontId="71" fillId="0" borderId="0" xfId="0" applyFont="1" applyFill="1" applyBorder="1" applyAlignment="1"/>
    <xf numFmtId="0" fontId="11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vertical="center"/>
    </xf>
    <xf numFmtId="0" fontId="11" fillId="0" borderId="19" xfId="0" applyFont="1" applyFill="1" applyBorder="1" applyAlignment="1">
      <alignment horizontal="center"/>
    </xf>
    <xf numFmtId="0" fontId="48" fillId="0" borderId="24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/>
    </xf>
    <xf numFmtId="177" fontId="12" fillId="0" borderId="37" xfId="0" applyNumberFormat="1" applyFont="1" applyFill="1" applyBorder="1" applyAlignment="1">
      <alignment horizontal="center" vertical="center" wrapText="1"/>
    </xf>
    <xf numFmtId="177" fontId="23" fillId="0" borderId="37" xfId="0" applyNumberFormat="1" applyFont="1" applyFill="1" applyBorder="1" applyAlignment="1">
      <alignment horizontal="center" vertical="center" wrapText="1"/>
    </xf>
    <xf numFmtId="0" fontId="12" fillId="0" borderId="37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77" fontId="12" fillId="0" borderId="0" xfId="0" applyNumberFormat="1" applyFont="1" applyFill="1" applyBorder="1" applyAlignment="1">
      <alignment horizontal="center" vertical="center" wrapText="1"/>
    </xf>
    <xf numFmtId="177" fontId="23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77" fontId="12" fillId="0" borderId="0" xfId="0" applyNumberFormat="1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177" fontId="12" fillId="0" borderId="27" xfId="0" applyNumberFormat="1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176" fontId="44" fillId="0" borderId="31" xfId="0" applyNumberFormat="1" applyFont="1" applyFill="1" applyBorder="1" applyAlignment="1">
      <alignment vertical="center"/>
    </xf>
    <xf numFmtId="178" fontId="44" fillId="0" borderId="31" xfId="0" applyNumberFormat="1" applyFont="1" applyFill="1" applyBorder="1" applyAlignment="1">
      <alignment vertical="center"/>
    </xf>
    <xf numFmtId="176" fontId="44" fillId="0" borderId="34" xfId="0" applyNumberFormat="1" applyFont="1" applyFill="1" applyBorder="1" applyAlignment="1">
      <alignment vertical="center"/>
    </xf>
    <xf numFmtId="178" fontId="44" fillId="0" borderId="34" xfId="0" applyNumberFormat="1" applyFont="1" applyFill="1" applyBorder="1" applyAlignment="1">
      <alignment vertical="center"/>
    </xf>
    <xf numFmtId="0" fontId="5" fillId="0" borderId="43" xfId="0" applyFont="1" applyFill="1" applyBorder="1" applyAlignment="1">
      <alignment horizontal="center" vertical="center"/>
    </xf>
    <xf numFmtId="176" fontId="44" fillId="0" borderId="44" xfId="0" applyNumberFormat="1" applyFont="1" applyFill="1" applyBorder="1" applyAlignment="1">
      <alignment vertical="center"/>
    </xf>
    <xf numFmtId="178" fontId="44" fillId="0" borderId="44" xfId="0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center" vertical="center"/>
    </xf>
    <xf numFmtId="178" fontId="44" fillId="0" borderId="35" xfId="0" applyNumberFormat="1" applyFont="1" applyFill="1" applyBorder="1" applyAlignment="1">
      <alignment vertical="center"/>
    </xf>
    <xf numFmtId="178" fontId="44" fillId="0" borderId="36" xfId="0" applyNumberFormat="1" applyFont="1" applyFill="1" applyBorder="1" applyAlignment="1">
      <alignment vertical="center"/>
    </xf>
    <xf numFmtId="178" fontId="44" fillId="0" borderId="45" xfId="0" applyNumberFormat="1" applyFont="1" applyFill="1" applyBorder="1" applyAlignment="1">
      <alignment vertical="center"/>
    </xf>
    <xf numFmtId="0" fontId="73" fillId="0" borderId="0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49" fontId="74" fillId="0" borderId="17" xfId="0" applyNumberFormat="1" applyFont="1" applyFill="1" applyBorder="1" applyAlignment="1">
      <alignment horizontal="center" vertical="center"/>
    </xf>
    <xf numFmtId="0" fontId="48" fillId="0" borderId="18" xfId="0" applyFont="1" applyFill="1" applyBorder="1" applyAlignment="1">
      <alignment horizontal="center" vertical="center" wrapText="1"/>
    </xf>
    <xf numFmtId="49" fontId="48" fillId="0" borderId="19" xfId="0" applyNumberFormat="1" applyFont="1" applyFill="1" applyBorder="1" applyAlignment="1">
      <alignment horizontal="center" vertical="center"/>
    </xf>
    <xf numFmtId="49" fontId="75" fillId="0" borderId="19" xfId="0" applyNumberFormat="1" applyFont="1" applyFill="1" applyBorder="1" applyAlignment="1">
      <alignment horizontal="center" vertical="center"/>
    </xf>
    <xf numFmtId="0" fontId="75" fillId="0" borderId="20" xfId="0" applyFont="1" applyFill="1" applyBorder="1" applyAlignment="1">
      <alignment horizontal="center" vertical="center"/>
    </xf>
    <xf numFmtId="0" fontId="48" fillId="0" borderId="20" xfId="0" applyFont="1" applyFill="1" applyBorder="1" applyAlignment="1">
      <alignment horizontal="left" vertical="center" wrapText="1"/>
    </xf>
    <xf numFmtId="0" fontId="48" fillId="0" borderId="19" xfId="0" applyFont="1" applyFill="1" applyBorder="1" applyAlignment="1">
      <alignment horizontal="center" vertical="center"/>
    </xf>
    <xf numFmtId="0" fontId="48" fillId="0" borderId="21" xfId="0" applyFont="1" applyFill="1" applyBorder="1" applyAlignment="1">
      <alignment horizontal="center" vertical="center"/>
    </xf>
    <xf numFmtId="0" fontId="48" fillId="0" borderId="22" xfId="0" applyFont="1" applyFill="1" applyBorder="1" applyAlignment="1">
      <alignment horizontal="center" vertical="center"/>
    </xf>
    <xf numFmtId="0" fontId="48" fillId="0" borderId="22" xfId="0" applyFont="1" applyFill="1" applyBorder="1" applyAlignment="1">
      <alignment horizontal="left" vertical="center" wrapText="1"/>
    </xf>
    <xf numFmtId="0" fontId="48" fillId="0" borderId="2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48" fillId="0" borderId="25" xfId="0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3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常规 53" xfId="40"/>
    <cellStyle name="强调文字颜色 3" xfId="41" builtinId="37"/>
    <cellStyle name="强调文字颜色 4" xfId="42" builtinId="41"/>
    <cellStyle name="常规 45" xfId="43"/>
    <cellStyle name="20% - 强调文字颜色 4" xfId="44" builtinId="42"/>
    <cellStyle name="40% - 强调文字颜色 4" xfId="45" builtinId="43"/>
    <cellStyle name="强调文字颜色 5" xfId="46" builtinId="45"/>
    <cellStyle name="常规_B10828_三明(20191)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34" xfId="53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2"/>
  <sheetViews>
    <sheetView workbookViewId="0">
      <selection activeCell="A16" sqref="A16"/>
    </sheetView>
  </sheetViews>
  <sheetFormatPr defaultColWidth="9" defaultRowHeight="12"/>
  <cols>
    <col min="1" max="1" width="11.5" style="439" customWidth="1"/>
    <col min="2" max="2" width="8.75" style="439" customWidth="1"/>
    <col min="3" max="3" width="21.75" style="439" customWidth="1"/>
    <col min="4" max="4" width="7.25" style="439" customWidth="1"/>
    <col min="5" max="5" width="31.25" style="439" customWidth="1"/>
    <col min="6" max="6" width="6.75" style="439" customWidth="1"/>
    <col min="7" max="7" width="22.25" style="439" customWidth="1"/>
    <col min="8" max="8" width="8" style="439" customWidth="1"/>
    <col min="9" max="9" width="9.625" style="438" customWidth="1"/>
    <col min="10" max="16384" width="9" style="439"/>
  </cols>
  <sheetData>
    <row r="1" s="439" customFormat="1" ht="27.75" customHeight="1" spans="1:9">
      <c r="A1" s="470" t="s">
        <v>0</v>
      </c>
      <c r="B1" s="470"/>
      <c r="C1" s="470"/>
      <c r="D1" s="470"/>
      <c r="E1" s="470"/>
      <c r="F1" s="470"/>
      <c r="G1" s="470"/>
      <c r="H1" s="470"/>
      <c r="I1" s="470"/>
    </row>
    <row r="2" s="439" customFormat="1" ht="22" customHeight="1" spans="1:9">
      <c r="A2" s="471"/>
      <c r="B2" s="471"/>
      <c r="C2" s="471"/>
      <c r="D2" s="471"/>
      <c r="E2" s="471"/>
      <c r="F2" s="471"/>
      <c r="G2" s="471"/>
      <c r="H2" s="471"/>
      <c r="I2" s="471"/>
    </row>
    <row r="3" s="439" customFormat="1" ht="28" customHeight="1" spans="1:9">
      <c r="A3" s="472" t="s">
        <v>1</v>
      </c>
      <c r="B3" s="356" t="s">
        <v>2</v>
      </c>
      <c r="C3" s="356" t="s">
        <v>3</v>
      </c>
      <c r="D3" s="356" t="s">
        <v>4</v>
      </c>
      <c r="E3" s="356" t="s">
        <v>5</v>
      </c>
      <c r="F3" s="356" t="s">
        <v>6</v>
      </c>
      <c r="G3" s="356" t="s">
        <v>7</v>
      </c>
      <c r="H3" s="473" t="s">
        <v>8</v>
      </c>
      <c r="I3" s="370" t="s">
        <v>9</v>
      </c>
    </row>
    <row r="4" s="439" customFormat="1" ht="28" customHeight="1" spans="1:9">
      <c r="A4" s="474" t="s">
        <v>10</v>
      </c>
      <c r="B4" s="357">
        <v>50</v>
      </c>
      <c r="C4" s="425"/>
      <c r="D4" s="425">
        <v>78</v>
      </c>
      <c r="E4" s="425"/>
      <c r="F4" s="425">
        <v>13</v>
      </c>
      <c r="G4" s="425"/>
      <c r="H4" s="357">
        <v>204</v>
      </c>
      <c r="I4" s="441">
        <v>1738</v>
      </c>
    </row>
    <row r="5" s="439" customFormat="1" ht="30" customHeight="1" spans="1:9">
      <c r="A5" s="475" t="s">
        <v>11</v>
      </c>
      <c r="B5" s="476">
        <v>1</v>
      </c>
      <c r="C5" s="477" t="s">
        <v>12</v>
      </c>
      <c r="D5" s="425">
        <v>4</v>
      </c>
      <c r="E5" s="477" t="s">
        <v>13</v>
      </c>
      <c r="F5" s="425">
        <v>7</v>
      </c>
      <c r="G5" s="477" t="s">
        <v>14</v>
      </c>
      <c r="H5" s="357">
        <v>58</v>
      </c>
      <c r="I5" s="441">
        <v>74</v>
      </c>
    </row>
    <row r="6" s="439" customFormat="1" ht="31" customHeight="1" spans="1:9">
      <c r="A6" s="474" t="s">
        <v>15</v>
      </c>
      <c r="B6" s="476">
        <v>4</v>
      </c>
      <c r="C6" s="477" t="s">
        <v>16</v>
      </c>
      <c r="D6" s="425">
        <v>6</v>
      </c>
      <c r="E6" s="477" t="s">
        <v>17</v>
      </c>
      <c r="F6" s="425">
        <v>2</v>
      </c>
      <c r="G6" s="477" t="s">
        <v>18</v>
      </c>
      <c r="H6" s="357">
        <v>20</v>
      </c>
      <c r="I6" s="441">
        <v>171</v>
      </c>
    </row>
    <row r="7" s="439" customFormat="1" ht="28" customHeight="1" spans="1:9">
      <c r="A7" s="474" t="s">
        <v>19</v>
      </c>
      <c r="B7" s="476">
        <v>3</v>
      </c>
      <c r="C7" s="477" t="s">
        <v>20</v>
      </c>
      <c r="D7" s="425">
        <v>8</v>
      </c>
      <c r="E7" s="477" t="s">
        <v>21</v>
      </c>
      <c r="F7" s="425">
        <v>4</v>
      </c>
      <c r="G7" s="425" t="s">
        <v>22</v>
      </c>
      <c r="H7" s="357">
        <v>35</v>
      </c>
      <c r="I7" s="441">
        <v>228</v>
      </c>
    </row>
    <row r="8" s="439" customFormat="1" ht="29" customHeight="1" spans="1:9">
      <c r="A8" s="474" t="s">
        <v>23</v>
      </c>
      <c r="B8" s="476">
        <v>5</v>
      </c>
      <c r="C8" s="477" t="s">
        <v>24</v>
      </c>
      <c r="D8" s="425">
        <v>4</v>
      </c>
      <c r="E8" s="477" t="s">
        <v>25</v>
      </c>
      <c r="F8" s="425"/>
      <c r="G8" s="425"/>
      <c r="H8" s="357">
        <v>8</v>
      </c>
      <c r="I8" s="441">
        <v>88</v>
      </c>
    </row>
    <row r="9" s="439" customFormat="1" ht="29" customHeight="1" spans="1:9">
      <c r="A9" s="474" t="s">
        <v>26</v>
      </c>
      <c r="B9" s="476">
        <v>6</v>
      </c>
      <c r="C9" s="477" t="s">
        <v>27</v>
      </c>
      <c r="D9" s="425">
        <v>7</v>
      </c>
      <c r="E9" s="477" t="s">
        <v>28</v>
      </c>
      <c r="F9" s="425"/>
      <c r="G9" s="425"/>
      <c r="H9" s="357">
        <v>9</v>
      </c>
      <c r="I9" s="441">
        <v>111</v>
      </c>
    </row>
    <row r="10" s="439" customFormat="1" ht="29" customHeight="1" spans="1:9">
      <c r="A10" s="478" t="s">
        <v>29</v>
      </c>
      <c r="B10" s="476">
        <v>5</v>
      </c>
      <c r="C10" s="477" t="s">
        <v>30</v>
      </c>
      <c r="D10" s="425">
        <v>11</v>
      </c>
      <c r="E10" s="477" t="s">
        <v>31</v>
      </c>
      <c r="F10" s="425"/>
      <c r="G10" s="425"/>
      <c r="H10" s="357">
        <v>25</v>
      </c>
      <c r="I10" s="441">
        <v>210</v>
      </c>
    </row>
    <row r="11" s="439" customFormat="1" ht="29" customHeight="1" spans="1:9">
      <c r="A11" s="478" t="s">
        <v>32</v>
      </c>
      <c r="B11" s="476">
        <v>6</v>
      </c>
      <c r="C11" s="477" t="s">
        <v>33</v>
      </c>
      <c r="D11" s="425">
        <v>12</v>
      </c>
      <c r="E11" s="477" t="s">
        <v>34</v>
      </c>
      <c r="F11" s="425"/>
      <c r="G11" s="425"/>
      <c r="H11" s="357">
        <v>8</v>
      </c>
      <c r="I11" s="441">
        <v>268</v>
      </c>
    </row>
    <row r="12" s="439" customFormat="1" ht="29" customHeight="1" spans="1:9">
      <c r="A12" s="478" t="s">
        <v>35</v>
      </c>
      <c r="B12" s="476">
        <v>4</v>
      </c>
      <c r="C12" s="477" t="s">
        <v>36</v>
      </c>
      <c r="D12" s="425">
        <v>11</v>
      </c>
      <c r="E12" s="477" t="s">
        <v>37</v>
      </c>
      <c r="F12" s="425"/>
      <c r="G12" s="425"/>
      <c r="H12" s="357">
        <v>20</v>
      </c>
      <c r="I12" s="441">
        <v>250</v>
      </c>
    </row>
    <row r="13" s="439" customFormat="1" ht="29" customHeight="1" spans="1:9">
      <c r="A13" s="478" t="s">
        <v>38</v>
      </c>
      <c r="B13" s="476">
        <v>5</v>
      </c>
      <c r="C13" s="477" t="s">
        <v>39</v>
      </c>
      <c r="D13" s="425">
        <v>8</v>
      </c>
      <c r="E13" s="477" t="s">
        <v>40</v>
      </c>
      <c r="F13" s="425"/>
      <c r="G13" s="425"/>
      <c r="H13" s="357">
        <v>8</v>
      </c>
      <c r="I13" s="441">
        <v>135</v>
      </c>
    </row>
    <row r="14" s="439" customFormat="1" ht="28" customHeight="1" spans="1:9">
      <c r="A14" s="478" t="s">
        <v>41</v>
      </c>
      <c r="B14" s="357">
        <v>6</v>
      </c>
      <c r="C14" s="477" t="s">
        <v>42</v>
      </c>
      <c r="D14" s="357">
        <v>3</v>
      </c>
      <c r="E14" s="477" t="s">
        <v>43</v>
      </c>
      <c r="F14" s="425"/>
      <c r="G14" s="425"/>
      <c r="H14" s="357">
        <v>6</v>
      </c>
      <c r="I14" s="441">
        <v>111</v>
      </c>
    </row>
    <row r="15" s="439" customFormat="1" ht="28" customHeight="1" spans="1:9">
      <c r="A15" s="479" t="s">
        <v>44</v>
      </c>
      <c r="B15" s="480">
        <v>5</v>
      </c>
      <c r="C15" s="481" t="s">
        <v>45</v>
      </c>
      <c r="D15" s="482">
        <v>4</v>
      </c>
      <c r="E15" s="481" t="s">
        <v>46</v>
      </c>
      <c r="F15" s="482"/>
      <c r="G15" s="482"/>
      <c r="H15" s="480">
        <v>7</v>
      </c>
      <c r="I15" s="484">
        <v>92</v>
      </c>
    </row>
    <row r="16" s="439" customFormat="1" ht="24" customHeight="1" spans="1:9">
      <c r="A16" s="483" t="s">
        <v>47</v>
      </c>
      <c r="I16" s="438"/>
    </row>
    <row r="17" s="439" customFormat="1" ht="24" customHeight="1" spans="9:9">
      <c r="I17" s="438"/>
    </row>
    <row r="18" s="439" customFormat="1" ht="24" customHeight="1" spans="9:9">
      <c r="I18" s="438"/>
    </row>
    <row r="19" s="439" customFormat="1" ht="24" customHeight="1" spans="9:9">
      <c r="I19" s="438"/>
    </row>
    <row r="20" s="439" customFormat="1" ht="24" customHeight="1" spans="9:9">
      <c r="I20" s="438"/>
    </row>
    <row r="21" s="439" customFormat="1" ht="24" customHeight="1" spans="9:9">
      <c r="I21" s="438"/>
    </row>
    <row r="22" s="439" customFormat="1" ht="24" customHeight="1" spans="9:9">
      <c r="I22" s="438"/>
    </row>
    <row r="23" s="439" customFormat="1" ht="24" customHeight="1" spans="9:9">
      <c r="I23" s="438"/>
    </row>
    <row r="24" s="439" customFormat="1" ht="24" customHeight="1" spans="9:9">
      <c r="I24" s="438"/>
    </row>
    <row r="25" s="439" customFormat="1" ht="24" customHeight="1" spans="9:9">
      <c r="I25" s="438"/>
    </row>
    <row r="26" s="439" customFormat="1" ht="24" customHeight="1" spans="9:9">
      <c r="I26" s="438"/>
    </row>
    <row r="27" s="439" customFormat="1" ht="24" customHeight="1" spans="9:9">
      <c r="I27" s="438"/>
    </row>
    <row r="28" s="439" customFormat="1" ht="24" customHeight="1" spans="9:9">
      <c r="I28" s="438"/>
    </row>
    <row r="29" s="439" customFormat="1" ht="24" customHeight="1" spans="9:9">
      <c r="I29" s="438"/>
    </row>
    <row r="30" s="439" customFormat="1" ht="24" customHeight="1" spans="9:9">
      <c r="I30" s="438"/>
    </row>
    <row r="31" s="439" customFormat="1" ht="24" customHeight="1" spans="9:9">
      <c r="I31" s="438"/>
    </row>
    <row r="32" s="439" customFormat="1" ht="24" customHeight="1" spans="9:9">
      <c r="I32" s="438"/>
    </row>
    <row r="33" s="439" customFormat="1" ht="24" customHeight="1" spans="9:9">
      <c r="I33" s="438"/>
    </row>
    <row r="34" s="439" customFormat="1" ht="24" customHeight="1" spans="9:9">
      <c r="I34" s="438"/>
    </row>
    <row r="35" s="439" customFormat="1" ht="24" customHeight="1" spans="9:9">
      <c r="I35" s="438"/>
    </row>
    <row r="36" s="439" customFormat="1" ht="24" customHeight="1" spans="9:9">
      <c r="I36" s="438"/>
    </row>
    <row r="37" s="439" customFormat="1" ht="24" customHeight="1" spans="9:9">
      <c r="I37" s="438"/>
    </row>
    <row r="38" s="439" customFormat="1" ht="24" customHeight="1" spans="9:9">
      <c r="I38" s="438"/>
    </row>
    <row r="39" s="439" customFormat="1" ht="24" customHeight="1" spans="9:9">
      <c r="I39" s="438"/>
    </row>
    <row r="40" s="439" customFormat="1" ht="24" customHeight="1" spans="9:9">
      <c r="I40" s="438"/>
    </row>
    <row r="41" s="439" customFormat="1" ht="24" customHeight="1" spans="9:9">
      <c r="I41" s="438"/>
    </row>
    <row r="42" s="439" customFormat="1" ht="15.95" customHeight="1" spans="9:9">
      <c r="I42" s="438"/>
    </row>
    <row r="43" s="439" customFormat="1" ht="15.95" customHeight="1" spans="9:9">
      <c r="I43" s="438"/>
    </row>
    <row r="44" s="439" customFormat="1" ht="15.95" customHeight="1" spans="9:9">
      <c r="I44" s="438"/>
    </row>
    <row r="45" s="439" customFormat="1" ht="15.95" customHeight="1" spans="9:9">
      <c r="I45" s="438"/>
    </row>
    <row r="46" s="439" customFormat="1" ht="15.95" customHeight="1" spans="9:9">
      <c r="I46" s="438"/>
    </row>
    <row r="47" s="439" customFormat="1" ht="15.95" customHeight="1" spans="9:9">
      <c r="I47" s="438"/>
    </row>
    <row r="48" s="439" customFormat="1" ht="15.95" customHeight="1" spans="9:9">
      <c r="I48" s="438"/>
    </row>
    <row r="49" s="439" customFormat="1" ht="15.95" customHeight="1" spans="9:9">
      <c r="I49" s="438"/>
    </row>
    <row r="50" s="439" customFormat="1" ht="15.95" customHeight="1" spans="9:9">
      <c r="I50" s="438"/>
    </row>
    <row r="51" s="439" customFormat="1" ht="15.95" customHeight="1" spans="9:9">
      <c r="I51" s="438"/>
    </row>
    <row r="52" s="439" customFormat="1" ht="15.95" customHeight="1" spans="9:9">
      <c r="I52" s="438"/>
    </row>
    <row r="53" s="439" customFormat="1" ht="15.95" customHeight="1" spans="9:9">
      <c r="I53" s="438"/>
    </row>
    <row r="54" s="439" customFormat="1" ht="15.95" customHeight="1" spans="9:9">
      <c r="I54" s="438"/>
    </row>
    <row r="55" s="439" customFormat="1" ht="15.95" customHeight="1" spans="9:9">
      <c r="I55" s="438"/>
    </row>
    <row r="56" s="439" customFormat="1" ht="15.95" customHeight="1" spans="9:9">
      <c r="I56" s="438"/>
    </row>
    <row r="57" s="439" customFormat="1" ht="15.95" customHeight="1" spans="9:9">
      <c r="I57" s="438"/>
    </row>
    <row r="58" s="439" customFormat="1" ht="15.95" customHeight="1" spans="9:9">
      <c r="I58" s="438"/>
    </row>
    <row r="59" s="439" customFormat="1" ht="15.95" customHeight="1" spans="9:9">
      <c r="I59" s="438"/>
    </row>
    <row r="60" s="439" customFormat="1" ht="15.95" customHeight="1" spans="9:9">
      <c r="I60" s="438"/>
    </row>
    <row r="61" s="439" customFormat="1" ht="15.95" customHeight="1" spans="9:9">
      <c r="I61" s="438"/>
    </row>
    <row r="62" s="439" customFormat="1" ht="15.95" customHeight="1" spans="9:9">
      <c r="I62" s="438"/>
    </row>
    <row r="63" s="439" customFormat="1" ht="15.95" customHeight="1" spans="9:9">
      <c r="I63" s="438"/>
    </row>
    <row r="64" s="439" customFormat="1" ht="15.95" customHeight="1" spans="9:9">
      <c r="I64" s="438"/>
    </row>
    <row r="65" s="439" customFormat="1" ht="15.95" customHeight="1" spans="9:9">
      <c r="I65" s="438"/>
    </row>
    <row r="66" s="439" customFormat="1" ht="15.95" customHeight="1" spans="9:9">
      <c r="I66" s="438"/>
    </row>
    <row r="67" s="439" customFormat="1" ht="15.95" customHeight="1" spans="9:9">
      <c r="I67" s="438"/>
    </row>
    <row r="68" s="439" customFormat="1" ht="15.95" customHeight="1" spans="9:9">
      <c r="I68" s="438"/>
    </row>
    <row r="69" s="439" customFormat="1" ht="15.95" customHeight="1" spans="9:9">
      <c r="I69" s="438"/>
    </row>
    <row r="70" s="439" customFormat="1" ht="15.95" customHeight="1" spans="9:9">
      <c r="I70" s="438"/>
    </row>
    <row r="71" s="439" customFormat="1" ht="15.95" customHeight="1" spans="9:9">
      <c r="I71" s="438"/>
    </row>
    <row r="72" s="439" customFormat="1" ht="15.95" customHeight="1" spans="9:9">
      <c r="I72" s="438"/>
    </row>
    <row r="73" s="439" customFormat="1" ht="15.95" customHeight="1" spans="9:9">
      <c r="I73" s="438"/>
    </row>
    <row r="74" s="439" customFormat="1" ht="15.95" customHeight="1" spans="9:9">
      <c r="I74" s="438"/>
    </row>
    <row r="75" s="439" customFormat="1" ht="15.95" customHeight="1" spans="9:9">
      <c r="I75" s="438"/>
    </row>
    <row r="76" s="439" customFormat="1" ht="15.95" customHeight="1" spans="9:9">
      <c r="I76" s="438"/>
    </row>
    <row r="77" s="439" customFormat="1" ht="15.95" customHeight="1" spans="9:9">
      <c r="I77" s="438"/>
    </row>
    <row r="78" s="439" customFormat="1" ht="15.95" customHeight="1" spans="9:9">
      <c r="I78" s="438"/>
    </row>
    <row r="79" s="439" customFormat="1" ht="15.95" customHeight="1" spans="9:9">
      <c r="I79" s="438"/>
    </row>
    <row r="80" s="439" customFormat="1" ht="15.95" customHeight="1" spans="9:9">
      <c r="I80" s="438"/>
    </row>
    <row r="81" s="439" customFormat="1" ht="15.95" customHeight="1" spans="9:9">
      <c r="I81" s="438"/>
    </row>
    <row r="82" s="439" customFormat="1" ht="15.95" customHeight="1" spans="9:9">
      <c r="I82" s="438"/>
    </row>
    <row r="83" s="439" customFormat="1" ht="15.95" customHeight="1" spans="9:9">
      <c r="I83" s="438"/>
    </row>
    <row r="84" s="439" customFormat="1" ht="15.95" customHeight="1" spans="9:9">
      <c r="I84" s="438"/>
    </row>
    <row r="85" s="439" customFormat="1" ht="15.95" customHeight="1" spans="9:9">
      <c r="I85" s="438"/>
    </row>
    <row r="86" s="439" customFormat="1" ht="15.95" customHeight="1" spans="9:9">
      <c r="I86" s="438"/>
    </row>
    <row r="87" s="439" customFormat="1" ht="15.95" customHeight="1" spans="9:9">
      <c r="I87" s="438"/>
    </row>
    <row r="88" s="439" customFormat="1" ht="15.95" customHeight="1" spans="9:9">
      <c r="I88" s="438"/>
    </row>
    <row r="89" s="439" customFormat="1" ht="15.95" customHeight="1" spans="9:9">
      <c r="I89" s="438"/>
    </row>
    <row r="90" s="439" customFormat="1" ht="15.95" customHeight="1" spans="9:9">
      <c r="I90" s="438"/>
    </row>
    <row r="91" s="439" customFormat="1" ht="15.95" customHeight="1" spans="9:9">
      <c r="I91" s="438"/>
    </row>
    <row r="92" s="439" customFormat="1" ht="15.95" customHeight="1" spans="9:9">
      <c r="I92" s="438"/>
    </row>
    <row r="93" s="439" customFormat="1" ht="15.95" customHeight="1" spans="9:9">
      <c r="I93" s="438"/>
    </row>
    <row r="94" s="439" customFormat="1" ht="15.95" customHeight="1" spans="9:9">
      <c r="I94" s="438"/>
    </row>
    <row r="95" s="439" customFormat="1" ht="15.95" customHeight="1" spans="9:9">
      <c r="I95" s="438"/>
    </row>
    <row r="96" s="439" customFormat="1" ht="15.95" customHeight="1" spans="9:9">
      <c r="I96" s="438"/>
    </row>
    <row r="97" s="439" customFormat="1" ht="15.95" customHeight="1" spans="9:9">
      <c r="I97" s="438"/>
    </row>
    <row r="98" s="439" customFormat="1" ht="15.95" customHeight="1" spans="9:9">
      <c r="I98" s="438"/>
    </row>
    <row r="99" s="439" customFormat="1" ht="15.95" customHeight="1" spans="9:9">
      <c r="I99" s="438"/>
    </row>
    <row r="100" s="439" customFormat="1" ht="15.95" customHeight="1" spans="9:9">
      <c r="I100" s="438"/>
    </row>
    <row r="101" s="439" customFormat="1" ht="15.95" customHeight="1" spans="9:9">
      <c r="I101" s="438"/>
    </row>
    <row r="102" s="439" customFormat="1" ht="15.95" customHeight="1" spans="9:9">
      <c r="I102" s="438"/>
    </row>
    <row r="103" s="439" customFormat="1" ht="15.95" customHeight="1" spans="9:9">
      <c r="I103" s="438"/>
    </row>
    <row r="104" s="439" customFormat="1" ht="15.95" customHeight="1" spans="9:9">
      <c r="I104" s="438"/>
    </row>
    <row r="105" s="439" customFormat="1" ht="15.95" customHeight="1" spans="9:9">
      <c r="I105" s="438"/>
    </row>
    <row r="106" s="439" customFormat="1" ht="15.95" customHeight="1" spans="9:9">
      <c r="I106" s="438"/>
    </row>
    <row r="107" s="439" customFormat="1" ht="15.95" customHeight="1" spans="9:9">
      <c r="I107" s="438"/>
    </row>
    <row r="108" s="439" customFormat="1" ht="15.95" customHeight="1" spans="9:9">
      <c r="I108" s="438"/>
    </row>
    <row r="109" s="439" customFormat="1" ht="15.95" customHeight="1" spans="9:9">
      <c r="I109" s="438"/>
    </row>
    <row r="110" s="439" customFormat="1" ht="15.95" customHeight="1" spans="9:9">
      <c r="I110" s="438"/>
    </row>
    <row r="111" s="439" customFormat="1" ht="15.95" customHeight="1" spans="9:9">
      <c r="I111" s="438"/>
    </row>
    <row r="112" s="439" customFormat="1" ht="15.95" customHeight="1" spans="9:9">
      <c r="I112" s="438"/>
    </row>
    <row r="113" s="439" customFormat="1" ht="15.95" customHeight="1" spans="9:9">
      <c r="I113" s="438"/>
    </row>
    <row r="114" s="439" customFormat="1" ht="15.95" customHeight="1" spans="9:9">
      <c r="I114" s="438"/>
    </row>
    <row r="115" s="439" customFormat="1" ht="15.95" customHeight="1" spans="9:9">
      <c r="I115" s="438"/>
    </row>
    <row r="116" s="439" customFormat="1" ht="15.95" customHeight="1" spans="9:9">
      <c r="I116" s="438"/>
    </row>
    <row r="117" s="439" customFormat="1" ht="15.95" customHeight="1" spans="9:9">
      <c r="I117" s="438"/>
    </row>
    <row r="118" s="439" customFormat="1" ht="15.95" customHeight="1" spans="9:9">
      <c r="I118" s="438"/>
    </row>
    <row r="119" s="439" customFormat="1" ht="15.95" customHeight="1" spans="9:9">
      <c r="I119" s="438"/>
    </row>
    <row r="120" s="439" customFormat="1" ht="15.95" customHeight="1" spans="9:9">
      <c r="I120" s="438"/>
    </row>
    <row r="121" s="439" customFormat="1" ht="15.95" customHeight="1" spans="9:9">
      <c r="I121" s="438"/>
    </row>
    <row r="122" s="439" customFormat="1" ht="15.95" customHeight="1" spans="9:9">
      <c r="I122" s="438"/>
    </row>
    <row r="123" s="439" customFormat="1" ht="15.95" customHeight="1" spans="9:9">
      <c r="I123" s="438"/>
    </row>
    <row r="124" s="439" customFormat="1" ht="15.95" customHeight="1" spans="9:9">
      <c r="I124" s="438"/>
    </row>
    <row r="125" s="439" customFormat="1" ht="15.95" customHeight="1" spans="9:9">
      <c r="I125" s="438"/>
    </row>
    <row r="126" s="439" customFormat="1" ht="15.95" customHeight="1" spans="9:9">
      <c r="I126" s="438"/>
    </row>
    <row r="127" s="439" customFormat="1" ht="15.95" customHeight="1" spans="9:9">
      <c r="I127" s="438"/>
    </row>
    <row r="128" s="439" customFormat="1" ht="15.95" customHeight="1" spans="9:9">
      <c r="I128" s="438"/>
    </row>
    <row r="129" s="439" customFormat="1" ht="15.95" customHeight="1" spans="9:9">
      <c r="I129" s="438"/>
    </row>
    <row r="130" s="439" customFormat="1" ht="15.95" customHeight="1" spans="9:9">
      <c r="I130" s="438"/>
    </row>
    <row r="131" s="439" customFormat="1" ht="15.95" customHeight="1" spans="9:9">
      <c r="I131" s="438"/>
    </row>
    <row r="132" s="439" customFormat="1" ht="15.95" customHeight="1" spans="9:9">
      <c r="I132" s="438"/>
    </row>
    <row r="133" s="439" customFormat="1" ht="15.95" customHeight="1" spans="9:9">
      <c r="I133" s="438"/>
    </row>
    <row r="134" s="439" customFormat="1" ht="15.95" customHeight="1" spans="9:9">
      <c r="I134" s="438"/>
    </row>
    <row r="135" s="439" customFormat="1" ht="15.95" customHeight="1" spans="9:9">
      <c r="I135" s="438"/>
    </row>
    <row r="136" s="439" customFormat="1" ht="15.95" customHeight="1" spans="9:9">
      <c r="I136" s="438"/>
    </row>
    <row r="137" s="439" customFormat="1" ht="15.95" customHeight="1" spans="9:9">
      <c r="I137" s="438"/>
    </row>
    <row r="138" s="439" customFormat="1" ht="15.95" customHeight="1" spans="9:9">
      <c r="I138" s="438"/>
    </row>
    <row r="139" s="439" customFormat="1" ht="15.95" customHeight="1" spans="9:9">
      <c r="I139" s="438"/>
    </row>
    <row r="140" s="439" customFormat="1" ht="15.95" customHeight="1" spans="9:9">
      <c r="I140" s="438"/>
    </row>
    <row r="141" s="439" customFormat="1" ht="15.95" customHeight="1" spans="9:9">
      <c r="I141" s="438"/>
    </row>
    <row r="142" s="439" customFormat="1" ht="15.95" customHeight="1" spans="9:9">
      <c r="I142" s="438"/>
    </row>
    <row r="143" s="439" customFormat="1" ht="15.95" customHeight="1" spans="9:9">
      <c r="I143" s="438"/>
    </row>
    <row r="144" s="439" customFormat="1" ht="15.95" customHeight="1" spans="9:9">
      <c r="I144" s="438"/>
    </row>
    <row r="145" s="439" customFormat="1" ht="15.95" customHeight="1" spans="9:9">
      <c r="I145" s="438"/>
    </row>
    <row r="146" s="439" customFormat="1" ht="15.95" customHeight="1" spans="9:9">
      <c r="I146" s="438"/>
    </row>
    <row r="147" s="439" customFormat="1" ht="15.95" customHeight="1" spans="9:9">
      <c r="I147" s="438"/>
    </row>
    <row r="148" s="439" customFormat="1" ht="15.95" customHeight="1" spans="9:9">
      <c r="I148" s="438"/>
    </row>
    <row r="149" s="439" customFormat="1" ht="15.95" customHeight="1" spans="9:9">
      <c r="I149" s="438"/>
    </row>
    <row r="150" s="439" customFormat="1" ht="15.95" customHeight="1" spans="9:9">
      <c r="I150" s="438"/>
    </row>
    <row r="151" s="439" customFormat="1" ht="15.95" customHeight="1" spans="9:9">
      <c r="I151" s="438"/>
    </row>
    <row r="152" s="439" customFormat="1" ht="15.95" customHeight="1" spans="9:9">
      <c r="I152" s="438"/>
    </row>
    <row r="153" s="439" customFormat="1" ht="15.95" customHeight="1" spans="9:9">
      <c r="I153" s="438"/>
    </row>
    <row r="154" s="439" customFormat="1" ht="15.95" customHeight="1" spans="9:9">
      <c r="I154" s="438"/>
    </row>
    <row r="155" s="439" customFormat="1" ht="15.95" customHeight="1" spans="9:9">
      <c r="I155" s="438"/>
    </row>
    <row r="156" s="439" customFormat="1" ht="15.95" customHeight="1" spans="9:9">
      <c r="I156" s="438"/>
    </row>
    <row r="157" s="439" customFormat="1" ht="15.95" customHeight="1" spans="9:9">
      <c r="I157" s="438"/>
    </row>
    <row r="158" s="439" customFormat="1" ht="15.95" customHeight="1" spans="9:9">
      <c r="I158" s="438"/>
    </row>
    <row r="159" s="439" customFormat="1" ht="15.95" customHeight="1" spans="9:9">
      <c r="I159" s="438"/>
    </row>
    <row r="160" s="439" customFormat="1" ht="15.95" customHeight="1" spans="9:9">
      <c r="I160" s="438"/>
    </row>
    <row r="161" s="439" customFormat="1" ht="15.95" customHeight="1" spans="9:9">
      <c r="I161" s="438"/>
    </row>
    <row r="162" s="439" customFormat="1" ht="15.95" customHeight="1" spans="9:9">
      <c r="I162" s="438"/>
    </row>
    <row r="163" s="439" customFormat="1" ht="15.95" customHeight="1" spans="9:9">
      <c r="I163" s="438"/>
    </row>
    <row r="164" s="439" customFormat="1" ht="15.95" customHeight="1" spans="9:9">
      <c r="I164" s="438"/>
    </row>
    <row r="165" s="439" customFormat="1" ht="15.95" customHeight="1" spans="9:9">
      <c r="I165" s="438"/>
    </row>
    <row r="166" s="439" customFormat="1" ht="15.95" customHeight="1" spans="9:9">
      <c r="I166" s="438"/>
    </row>
    <row r="167" s="439" customFormat="1" ht="15.95" customHeight="1" spans="9:9">
      <c r="I167" s="438"/>
    </row>
    <row r="168" s="439" customFormat="1" ht="15.95" customHeight="1" spans="9:9">
      <c r="I168" s="438"/>
    </row>
    <row r="169" s="439" customFormat="1" ht="15.95" customHeight="1" spans="9:9">
      <c r="I169" s="438"/>
    </row>
    <row r="170" s="439" customFormat="1" ht="15.95" customHeight="1" spans="9:9">
      <c r="I170" s="438"/>
    </row>
    <row r="171" s="439" customFormat="1" ht="15.95" customHeight="1" spans="9:9">
      <c r="I171" s="438"/>
    </row>
    <row r="172" s="439" customFormat="1" ht="15.95" customHeight="1" spans="9:9">
      <c r="I172" s="438"/>
    </row>
    <row r="173" s="439" customFormat="1" ht="15.95" customHeight="1" spans="9:9">
      <c r="I173" s="438"/>
    </row>
    <row r="174" s="439" customFormat="1" ht="15.95" customHeight="1" spans="9:9">
      <c r="I174" s="438"/>
    </row>
    <row r="175" s="439" customFormat="1" ht="15.95" customHeight="1" spans="9:9">
      <c r="I175" s="438"/>
    </row>
    <row r="176" s="439" customFormat="1" ht="15.95" customHeight="1" spans="9:9">
      <c r="I176" s="438"/>
    </row>
    <row r="177" s="439" customFormat="1" ht="15.95" customHeight="1" spans="9:9">
      <c r="I177" s="438"/>
    </row>
    <row r="178" s="439" customFormat="1" ht="15.95" customHeight="1" spans="9:9">
      <c r="I178" s="438"/>
    </row>
    <row r="179" s="439" customFormat="1" ht="15.95" customHeight="1" spans="9:9">
      <c r="I179" s="438"/>
    </row>
    <row r="180" s="439" customFormat="1" ht="15.95" customHeight="1" spans="9:9">
      <c r="I180" s="438"/>
    </row>
    <row r="181" s="439" customFormat="1" ht="15.95" customHeight="1" spans="9:9">
      <c r="I181" s="438"/>
    </row>
    <row r="182" s="439" customFormat="1" ht="15.95" customHeight="1" spans="9:9">
      <c r="I182" s="438"/>
    </row>
    <row r="183" s="439" customFormat="1" ht="15.95" customHeight="1" spans="9:9">
      <c r="I183" s="438"/>
    </row>
    <row r="184" s="439" customFormat="1" ht="15.95" customHeight="1" spans="9:9">
      <c r="I184" s="438"/>
    </row>
    <row r="185" s="439" customFormat="1" ht="15.95" customHeight="1" spans="9:9">
      <c r="I185" s="438"/>
    </row>
    <row r="186" s="439" customFormat="1" ht="15.95" customHeight="1" spans="9:9">
      <c r="I186" s="438"/>
    </row>
    <row r="187" s="439" customFormat="1" ht="15.95" customHeight="1" spans="9:9">
      <c r="I187" s="438"/>
    </row>
    <row r="188" s="439" customFormat="1" ht="15.95" customHeight="1" spans="9:9">
      <c r="I188" s="438"/>
    </row>
    <row r="189" s="439" customFormat="1" ht="15.95" customHeight="1" spans="9:9">
      <c r="I189" s="438"/>
    </row>
    <row r="190" s="439" customFormat="1" ht="15.95" customHeight="1" spans="9:9">
      <c r="I190" s="438"/>
    </row>
    <row r="191" s="439" customFormat="1" ht="15.95" customHeight="1" spans="9:9">
      <c r="I191" s="438"/>
    </row>
    <row r="192" s="439" customFormat="1" ht="15.95" customHeight="1" spans="9:9">
      <c r="I192" s="438"/>
    </row>
    <row r="193" s="439" customFormat="1" ht="15.95" customHeight="1" spans="9:9">
      <c r="I193" s="438"/>
    </row>
    <row r="194" s="439" customFormat="1" ht="15.95" customHeight="1" spans="9:9">
      <c r="I194" s="438"/>
    </row>
    <row r="195" s="439" customFormat="1" ht="15.95" customHeight="1" spans="9:9">
      <c r="I195" s="438"/>
    </row>
    <row r="196" s="439" customFormat="1" ht="15.95" customHeight="1" spans="9:9">
      <c r="I196" s="438"/>
    </row>
    <row r="197" s="439" customFormat="1" ht="15.95" customHeight="1" spans="9:9">
      <c r="I197" s="438"/>
    </row>
    <row r="198" s="439" customFormat="1" ht="15.95" customHeight="1" spans="9:9">
      <c r="I198" s="438"/>
    </row>
    <row r="199" s="439" customFormat="1" ht="15.95" customHeight="1" spans="9:9">
      <c r="I199" s="438"/>
    </row>
    <row r="200" s="439" customFormat="1" ht="15.95" customHeight="1" spans="9:9">
      <c r="I200" s="438"/>
    </row>
    <row r="201" s="439" customFormat="1" ht="15.95" customHeight="1" spans="9:9">
      <c r="I201" s="438"/>
    </row>
    <row r="202" s="439" customFormat="1" ht="15.95" customHeight="1" spans="9:9">
      <c r="I202" s="438"/>
    </row>
    <row r="203" s="439" customFormat="1" ht="15.95" customHeight="1" spans="9:9">
      <c r="I203" s="438"/>
    </row>
    <row r="204" s="439" customFormat="1" ht="15.95" customHeight="1" spans="9:9">
      <c r="I204" s="438"/>
    </row>
    <row r="205" s="439" customFormat="1" ht="15.95" customHeight="1" spans="9:9">
      <c r="I205" s="438"/>
    </row>
    <row r="206" s="439" customFormat="1" ht="15.95" customHeight="1" spans="9:9">
      <c r="I206" s="438"/>
    </row>
    <row r="207" s="439" customFormat="1" ht="15.95" customHeight="1" spans="9:9">
      <c r="I207" s="438"/>
    </row>
    <row r="208" s="439" customFormat="1" ht="15.95" customHeight="1" spans="9:9">
      <c r="I208" s="438"/>
    </row>
    <row r="209" s="439" customFormat="1" ht="15.95" customHeight="1" spans="9:9">
      <c r="I209" s="438"/>
    </row>
    <row r="210" s="439" customFormat="1" ht="15.95" customHeight="1" spans="9:9">
      <c r="I210" s="438"/>
    </row>
    <row r="211" s="439" customFormat="1" ht="15.95" customHeight="1" spans="9:9">
      <c r="I211" s="438"/>
    </row>
    <row r="212" s="439" customFormat="1" ht="15.95" customHeight="1" spans="9:9">
      <c r="I212" s="438"/>
    </row>
    <row r="213" s="439" customFormat="1" ht="15.95" customHeight="1" spans="9:9">
      <c r="I213" s="438"/>
    </row>
    <row r="214" s="439" customFormat="1" ht="15.95" customHeight="1" spans="9:9">
      <c r="I214" s="438"/>
    </row>
    <row r="215" s="439" customFormat="1" ht="15.95" customHeight="1" spans="9:9">
      <c r="I215" s="438"/>
    </row>
    <row r="216" s="439" customFormat="1" ht="15.95" customHeight="1" spans="9:9">
      <c r="I216" s="438"/>
    </row>
    <row r="217" s="439" customFormat="1" ht="15.95" customHeight="1" spans="9:9">
      <c r="I217" s="438"/>
    </row>
    <row r="218" s="439" customFormat="1" ht="15.95" customHeight="1" spans="9:9">
      <c r="I218" s="438"/>
    </row>
    <row r="219" s="439" customFormat="1" ht="15.95" customHeight="1" spans="9:9">
      <c r="I219" s="438"/>
    </row>
    <row r="220" s="439" customFormat="1" ht="15.95" customHeight="1" spans="9:9">
      <c r="I220" s="438"/>
    </row>
    <row r="221" s="439" customFormat="1" ht="15.95" customHeight="1" spans="9:9">
      <c r="I221" s="438"/>
    </row>
    <row r="222" s="439" customFormat="1" ht="15.95" customHeight="1" spans="9:9">
      <c r="I222" s="438"/>
    </row>
    <row r="223" s="439" customFormat="1" ht="15.95" customHeight="1" spans="9:9">
      <c r="I223" s="438"/>
    </row>
    <row r="224" s="439" customFormat="1" ht="15.95" customHeight="1" spans="9:9">
      <c r="I224" s="438"/>
    </row>
    <row r="225" s="439" customFormat="1" ht="15.95" customHeight="1" spans="9:9">
      <c r="I225" s="438"/>
    </row>
    <row r="226" s="439" customFormat="1" ht="15.95" customHeight="1" spans="9:9">
      <c r="I226" s="438"/>
    </row>
    <row r="227" s="439" customFormat="1" ht="15.95" customHeight="1" spans="9:9">
      <c r="I227" s="438"/>
    </row>
    <row r="228" s="439" customFormat="1" ht="15.95" customHeight="1" spans="9:9">
      <c r="I228" s="438"/>
    </row>
    <row r="229" s="439" customFormat="1" ht="15.95" customHeight="1" spans="9:9">
      <c r="I229" s="438"/>
    </row>
    <row r="230" s="439" customFormat="1" ht="15.95" customHeight="1" spans="9:9">
      <c r="I230" s="438"/>
    </row>
    <row r="231" s="439" customFormat="1" ht="15.95" customHeight="1" spans="9:9">
      <c r="I231" s="438"/>
    </row>
    <row r="232" s="439" customFormat="1" ht="15.95" customHeight="1" spans="9:9">
      <c r="I232" s="438"/>
    </row>
  </sheetData>
  <mergeCells count="2">
    <mergeCell ref="A1:I1"/>
    <mergeCell ref="A2:I2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workbookViewId="0">
      <selection activeCell="H30" sqref="H30"/>
    </sheetView>
  </sheetViews>
  <sheetFormatPr defaultColWidth="9" defaultRowHeight="14.25" outlineLevelCol="4"/>
  <cols>
    <col min="1" max="1" width="14.375" style="79" customWidth="1"/>
    <col min="2" max="2" width="15.875" style="79" customWidth="1"/>
    <col min="3" max="5" width="14.375" style="79" customWidth="1"/>
    <col min="6" max="16384" width="9" style="79"/>
  </cols>
  <sheetData>
    <row r="1" s="79" customFormat="1" ht="18" customHeight="1" spans="1:5">
      <c r="A1" s="162" t="s">
        <v>173</v>
      </c>
      <c r="B1" s="162"/>
      <c r="C1" s="162"/>
      <c r="D1" s="162"/>
      <c r="E1" s="162"/>
    </row>
    <row r="2" s="79" customFormat="1" ht="18" customHeight="1" spans="1:5">
      <c r="A2" s="128"/>
      <c r="B2" s="128"/>
      <c r="C2" s="128" t="s">
        <v>106</v>
      </c>
      <c r="E2" s="128" t="s">
        <v>154</v>
      </c>
    </row>
    <row r="3" s="79" customFormat="1" ht="23.25" customHeight="1" spans="1:5">
      <c r="A3" s="246" t="s">
        <v>155</v>
      </c>
      <c r="B3" s="87" t="s">
        <v>156</v>
      </c>
      <c r="C3" s="333" t="s">
        <v>157</v>
      </c>
      <c r="D3" s="333" t="s">
        <v>158</v>
      </c>
      <c r="E3" s="277" t="s">
        <v>157</v>
      </c>
    </row>
    <row r="4" s="79" customFormat="1" ht="18" customHeight="1" spans="1:5">
      <c r="A4" s="128" t="s">
        <v>159</v>
      </c>
      <c r="B4" s="334">
        <v>21617</v>
      </c>
      <c r="C4" s="335">
        <v>10.7</v>
      </c>
      <c r="D4" s="336">
        <v>15883</v>
      </c>
      <c r="E4" s="337">
        <v>17.4</v>
      </c>
    </row>
    <row r="5" s="79" customFormat="1" ht="18" customHeight="1" spans="1:5">
      <c r="A5" s="338" t="s">
        <v>160</v>
      </c>
      <c r="B5" s="334">
        <v>23971</v>
      </c>
      <c r="C5" s="335">
        <v>8.9</v>
      </c>
      <c r="D5" s="336">
        <v>16821</v>
      </c>
      <c r="E5" s="337">
        <v>15.6</v>
      </c>
    </row>
    <row r="6" s="79" customFormat="1" ht="18" customHeight="1" spans="1:5">
      <c r="A6" s="338" t="s">
        <v>161</v>
      </c>
      <c r="B6" s="334">
        <v>24303</v>
      </c>
      <c r="C6" s="335">
        <v>11.2</v>
      </c>
      <c r="D6" s="336">
        <v>19198</v>
      </c>
      <c r="E6" s="337">
        <v>17.9</v>
      </c>
    </row>
    <row r="7" s="79" customFormat="1" ht="18" customHeight="1" spans="1:5">
      <c r="A7" s="338" t="s">
        <v>162</v>
      </c>
      <c r="B7" s="334">
        <v>22583</v>
      </c>
      <c r="C7" s="339">
        <v>8.7</v>
      </c>
      <c r="D7" s="340">
        <v>17364</v>
      </c>
      <c r="E7" s="337">
        <v>15.4</v>
      </c>
    </row>
    <row r="8" s="79" customFormat="1" ht="18" customHeight="1" spans="1:5">
      <c r="A8" s="338" t="s">
        <v>163</v>
      </c>
      <c r="B8" s="334">
        <v>20131</v>
      </c>
      <c r="C8" s="335">
        <v>10.5</v>
      </c>
      <c r="D8" s="336">
        <v>14850</v>
      </c>
      <c r="E8" s="337">
        <v>17.3</v>
      </c>
    </row>
    <row r="9" s="79" customFormat="1" ht="18" customHeight="1" spans="1:5">
      <c r="A9" s="338" t="s">
        <v>164</v>
      </c>
      <c r="B9" s="334">
        <v>20617</v>
      </c>
      <c r="C9" s="335">
        <v>10.9</v>
      </c>
      <c r="D9" s="336">
        <v>14709</v>
      </c>
      <c r="E9" s="337">
        <v>17.6</v>
      </c>
    </row>
    <row r="10" s="79" customFormat="1" ht="18" customHeight="1" spans="1:5">
      <c r="A10" s="338" t="s">
        <v>165</v>
      </c>
      <c r="B10" s="334">
        <v>20134</v>
      </c>
      <c r="C10" s="335">
        <v>12.5</v>
      </c>
      <c r="D10" s="336">
        <v>15069</v>
      </c>
      <c r="E10" s="337">
        <v>19.1</v>
      </c>
    </row>
    <row r="11" s="79" customFormat="1" ht="18" customHeight="1" spans="1:5">
      <c r="A11" s="338" t="s">
        <v>166</v>
      </c>
      <c r="B11" s="334">
        <v>21874</v>
      </c>
      <c r="C11" s="335">
        <v>11.1</v>
      </c>
      <c r="D11" s="336">
        <v>16275</v>
      </c>
      <c r="E11" s="337">
        <v>17.8</v>
      </c>
    </row>
    <row r="12" s="79" customFormat="1" ht="18" customHeight="1" spans="1:5">
      <c r="A12" s="338" t="s">
        <v>167</v>
      </c>
      <c r="B12" s="334">
        <v>22294</v>
      </c>
      <c r="C12" s="335">
        <v>11.2</v>
      </c>
      <c r="D12" s="336">
        <v>16068</v>
      </c>
      <c r="E12" s="337">
        <v>17.9</v>
      </c>
    </row>
    <row r="13" s="79" customFormat="1" ht="18" customHeight="1" spans="1:5">
      <c r="A13" s="338" t="s">
        <v>168</v>
      </c>
      <c r="B13" s="334">
        <v>21855</v>
      </c>
      <c r="C13" s="335">
        <v>10.6</v>
      </c>
      <c r="D13" s="336">
        <v>15838</v>
      </c>
      <c r="E13" s="337">
        <v>17.3</v>
      </c>
    </row>
    <row r="14" s="79" customFormat="1" ht="18" customHeight="1" spans="1:5">
      <c r="A14" s="338" t="s">
        <v>169</v>
      </c>
      <c r="B14" s="334">
        <v>20485</v>
      </c>
      <c r="C14" s="335">
        <v>10.9</v>
      </c>
      <c r="D14" s="336">
        <v>15598</v>
      </c>
      <c r="E14" s="337">
        <v>17.6</v>
      </c>
    </row>
    <row r="15" s="79" customFormat="1" ht="18" customHeight="1" spans="1:5">
      <c r="A15" s="341" t="s">
        <v>170</v>
      </c>
      <c r="B15" s="342">
        <v>20338</v>
      </c>
      <c r="C15" s="343">
        <v>11</v>
      </c>
      <c r="D15" s="344">
        <v>12678</v>
      </c>
      <c r="E15" s="345">
        <v>17.7</v>
      </c>
    </row>
    <row r="16" ht="15" spans="3:3">
      <c r="C16" s="346"/>
    </row>
  </sheetData>
  <mergeCells count="1">
    <mergeCell ref="A1:E1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I36" sqref="I36"/>
    </sheetView>
  </sheetViews>
  <sheetFormatPr defaultColWidth="9" defaultRowHeight="14.25"/>
  <cols>
    <col min="1" max="1" width="10.25" style="79" customWidth="1"/>
    <col min="2" max="7" width="9" style="79"/>
    <col min="8" max="8" width="10" style="79" customWidth="1"/>
    <col min="9" max="9" width="9.5" style="79"/>
    <col min="10" max="16384" width="9" style="79"/>
  </cols>
  <sheetData>
    <row r="1" s="79" customFormat="1" ht="18.75" spans="1:8">
      <c r="A1" s="313" t="s">
        <v>174</v>
      </c>
      <c r="B1" s="313"/>
      <c r="C1" s="313"/>
      <c r="D1" s="313"/>
      <c r="E1" s="313"/>
      <c r="F1" s="313"/>
      <c r="G1" s="313"/>
      <c r="H1" s="313"/>
    </row>
    <row r="2" s="79" customFormat="1" ht="19.5" spans="1:8">
      <c r="A2" s="314"/>
      <c r="B2" s="314"/>
      <c r="C2" s="314"/>
      <c r="D2" s="314"/>
      <c r="E2" s="314"/>
      <c r="F2" s="314"/>
      <c r="G2" s="315" t="s">
        <v>175</v>
      </c>
      <c r="H2" s="315"/>
    </row>
    <row r="3" s="79" customFormat="1" ht="27.75" customHeight="1" spans="1:8">
      <c r="A3" s="316"/>
      <c r="B3" s="317" t="s">
        <v>176</v>
      </c>
      <c r="C3" s="318"/>
      <c r="D3" s="318"/>
      <c r="E3" s="318"/>
      <c r="F3" s="318"/>
      <c r="G3" s="316"/>
      <c r="H3" s="319" t="s">
        <v>177</v>
      </c>
    </row>
    <row r="4" s="79" customFormat="1" ht="17.25" customHeight="1" spans="1:8">
      <c r="A4" s="320"/>
      <c r="B4" s="321" t="s">
        <v>178</v>
      </c>
      <c r="C4" s="322" t="s">
        <v>179</v>
      </c>
      <c r="D4" s="322" t="s">
        <v>180</v>
      </c>
      <c r="E4" s="322" t="s">
        <v>181</v>
      </c>
      <c r="F4" s="322" t="s">
        <v>182</v>
      </c>
      <c r="G4" s="323" t="s">
        <v>183</v>
      </c>
      <c r="H4" s="324"/>
    </row>
    <row r="5" s="79" customFormat="1" ht="19.5" customHeight="1" spans="1:8">
      <c r="A5" s="320"/>
      <c r="B5" s="321"/>
      <c r="C5" s="325"/>
      <c r="D5" s="325"/>
      <c r="E5" s="325"/>
      <c r="F5" s="325"/>
      <c r="G5" s="323"/>
      <c r="H5" s="324"/>
    </row>
    <row r="6" s="79" customFormat="1" ht="17.25" customHeight="1" spans="1:10">
      <c r="A6" s="320" t="s">
        <v>184</v>
      </c>
      <c r="B6" s="326">
        <v>1135124</v>
      </c>
      <c r="C6" s="326">
        <v>343766</v>
      </c>
      <c r="D6" s="326">
        <v>99606</v>
      </c>
      <c r="E6" s="326">
        <v>68802</v>
      </c>
      <c r="F6" s="326">
        <v>43694</v>
      </c>
      <c r="G6" s="326">
        <v>579256</v>
      </c>
      <c r="H6" s="327">
        <v>3095584</v>
      </c>
      <c r="I6" s="116"/>
      <c r="J6" s="172"/>
    </row>
    <row r="7" s="79" customFormat="1" ht="17.25" customHeight="1" spans="1:10">
      <c r="A7" s="320" t="s">
        <v>92</v>
      </c>
      <c r="B7" s="326">
        <v>259465</v>
      </c>
      <c r="C7" s="326">
        <v>88291</v>
      </c>
      <c r="D7" s="326">
        <v>22401</v>
      </c>
      <c r="E7" s="326">
        <v>5189</v>
      </c>
      <c r="F7" s="326">
        <v>14362</v>
      </c>
      <c r="G7" s="326">
        <v>129222</v>
      </c>
      <c r="H7" s="327">
        <v>563828</v>
      </c>
      <c r="I7" s="117"/>
      <c r="J7" s="172"/>
    </row>
    <row r="8" s="79" customFormat="1" ht="17.25" customHeight="1" spans="1:10">
      <c r="A8" s="320" t="s">
        <v>58</v>
      </c>
      <c r="B8" s="326">
        <v>117970</v>
      </c>
      <c r="C8" s="326">
        <v>35998</v>
      </c>
      <c r="D8" s="326">
        <v>10954</v>
      </c>
      <c r="E8" s="326">
        <v>3313</v>
      </c>
      <c r="F8" s="326">
        <v>5372</v>
      </c>
      <c r="G8" s="326">
        <v>62333</v>
      </c>
      <c r="H8" s="327">
        <v>215709</v>
      </c>
      <c r="I8" s="117"/>
      <c r="J8" s="172"/>
    </row>
    <row r="9" s="79" customFormat="1" ht="17.25" customHeight="1" spans="1:10">
      <c r="A9" s="320" t="s">
        <v>59</v>
      </c>
      <c r="B9" s="326">
        <v>104815</v>
      </c>
      <c r="C9" s="326">
        <v>39263</v>
      </c>
      <c r="D9" s="326">
        <v>7743</v>
      </c>
      <c r="E9" s="326">
        <v>9670</v>
      </c>
      <c r="F9" s="326">
        <v>4452</v>
      </c>
      <c r="G9" s="326">
        <v>43687</v>
      </c>
      <c r="H9" s="327">
        <v>273607</v>
      </c>
      <c r="I9" s="117"/>
      <c r="J9" s="172"/>
    </row>
    <row r="10" s="79" customFormat="1" ht="17.25" customHeight="1" spans="1:10">
      <c r="A10" s="320" t="s">
        <v>60</v>
      </c>
      <c r="B10" s="326">
        <v>200224</v>
      </c>
      <c r="C10" s="326">
        <v>57368</v>
      </c>
      <c r="D10" s="326">
        <v>18129</v>
      </c>
      <c r="E10" s="326">
        <v>38739</v>
      </c>
      <c r="F10" s="326">
        <v>7674</v>
      </c>
      <c r="G10" s="326">
        <v>78314</v>
      </c>
      <c r="H10" s="327">
        <v>291582</v>
      </c>
      <c r="I10" s="117"/>
      <c r="J10" s="172"/>
    </row>
    <row r="11" s="79" customFormat="1" ht="17.25" customHeight="1" spans="1:10">
      <c r="A11" s="320" t="s">
        <v>61</v>
      </c>
      <c r="B11" s="326">
        <v>35887</v>
      </c>
      <c r="C11" s="326">
        <v>11322</v>
      </c>
      <c r="D11" s="326">
        <v>5108</v>
      </c>
      <c r="E11" s="326">
        <v>1066</v>
      </c>
      <c r="F11" s="326">
        <v>991</v>
      </c>
      <c r="G11" s="326">
        <v>17400</v>
      </c>
      <c r="H11" s="327">
        <v>143401</v>
      </c>
      <c r="I11" s="117"/>
      <c r="J11" s="172"/>
    </row>
    <row r="12" s="79" customFormat="1" ht="17.25" customHeight="1" spans="1:10">
      <c r="A12" s="320" t="s">
        <v>62</v>
      </c>
      <c r="B12" s="326">
        <v>45343</v>
      </c>
      <c r="C12" s="326">
        <v>15287</v>
      </c>
      <c r="D12" s="326">
        <v>6199</v>
      </c>
      <c r="E12" s="326">
        <v>1061</v>
      </c>
      <c r="F12" s="326">
        <v>1163</v>
      </c>
      <c r="G12" s="326">
        <v>21633</v>
      </c>
      <c r="H12" s="327">
        <v>165720</v>
      </c>
      <c r="I12" s="117"/>
      <c r="J12" s="172"/>
    </row>
    <row r="13" s="79" customFormat="1" ht="17.25" customHeight="1" spans="1:10">
      <c r="A13" s="320" t="s">
        <v>63</v>
      </c>
      <c r="B13" s="326">
        <v>70056</v>
      </c>
      <c r="C13" s="326">
        <v>16722</v>
      </c>
      <c r="D13" s="326">
        <v>5041</v>
      </c>
      <c r="E13" s="326">
        <v>1311</v>
      </c>
      <c r="F13" s="326">
        <v>1655</v>
      </c>
      <c r="G13" s="326">
        <v>45327</v>
      </c>
      <c r="H13" s="327">
        <v>297493</v>
      </c>
      <c r="I13" s="117"/>
      <c r="J13" s="172"/>
    </row>
    <row r="14" s="79" customFormat="1" ht="17.25" customHeight="1" spans="1:10">
      <c r="A14" s="320" t="s">
        <v>64</v>
      </c>
      <c r="B14" s="326">
        <v>78070</v>
      </c>
      <c r="C14" s="326">
        <v>25548</v>
      </c>
      <c r="D14" s="326">
        <v>7399</v>
      </c>
      <c r="E14" s="326">
        <v>2055</v>
      </c>
      <c r="F14" s="326">
        <v>2771</v>
      </c>
      <c r="G14" s="326">
        <v>40297</v>
      </c>
      <c r="H14" s="327">
        <v>299900</v>
      </c>
      <c r="I14" s="117"/>
      <c r="J14" s="172"/>
    </row>
    <row r="15" s="79" customFormat="1" ht="17.25" customHeight="1" spans="1:10">
      <c r="A15" s="320" t="s">
        <v>65</v>
      </c>
      <c r="B15" s="326">
        <v>89491</v>
      </c>
      <c r="C15" s="326">
        <v>21664</v>
      </c>
      <c r="D15" s="326">
        <v>4637</v>
      </c>
      <c r="E15" s="326">
        <v>1639</v>
      </c>
      <c r="F15" s="326">
        <v>2078</v>
      </c>
      <c r="G15" s="326">
        <v>59473</v>
      </c>
      <c r="H15" s="327">
        <v>310039</v>
      </c>
      <c r="I15" s="117"/>
      <c r="J15" s="172"/>
    </row>
    <row r="16" s="79" customFormat="1" ht="17.25" customHeight="1" spans="1:10">
      <c r="A16" s="320" t="s">
        <v>66</v>
      </c>
      <c r="B16" s="326">
        <v>70084</v>
      </c>
      <c r="C16" s="326">
        <v>16738</v>
      </c>
      <c r="D16" s="326">
        <v>6983</v>
      </c>
      <c r="E16" s="326">
        <v>3764</v>
      </c>
      <c r="F16" s="326">
        <v>1741</v>
      </c>
      <c r="G16" s="326">
        <v>40858</v>
      </c>
      <c r="H16" s="327">
        <v>198091</v>
      </c>
      <c r="I16" s="117"/>
      <c r="J16" s="172"/>
    </row>
    <row r="17" s="79" customFormat="1" ht="17.25" customHeight="1" spans="1:10">
      <c r="A17" s="320" t="s">
        <v>67</v>
      </c>
      <c r="B17" s="326">
        <v>29426</v>
      </c>
      <c r="C17" s="326">
        <v>7661</v>
      </c>
      <c r="D17" s="326">
        <v>2075</v>
      </c>
      <c r="E17" s="326">
        <v>455</v>
      </c>
      <c r="F17" s="326">
        <v>748</v>
      </c>
      <c r="G17" s="326">
        <v>18487</v>
      </c>
      <c r="H17" s="327">
        <v>151496</v>
      </c>
      <c r="I17" s="117"/>
      <c r="J17" s="172"/>
    </row>
    <row r="18" s="79" customFormat="1" ht="17.25" customHeight="1" spans="1:10">
      <c r="A18" s="328" t="s">
        <v>68</v>
      </c>
      <c r="B18" s="329">
        <v>34293</v>
      </c>
      <c r="C18" s="329">
        <v>7904</v>
      </c>
      <c r="D18" s="329">
        <v>2937</v>
      </c>
      <c r="E18" s="329">
        <v>540</v>
      </c>
      <c r="F18" s="329">
        <v>687</v>
      </c>
      <c r="G18" s="329">
        <v>22225</v>
      </c>
      <c r="H18" s="330">
        <v>184718</v>
      </c>
      <c r="I18" s="117"/>
      <c r="J18" s="172"/>
    </row>
    <row r="19" s="79" customFormat="1" spans="1:9">
      <c r="A19" s="331" t="s">
        <v>185</v>
      </c>
      <c r="B19" s="172"/>
      <c r="C19" s="172"/>
      <c r="D19" s="172"/>
      <c r="E19" s="172"/>
      <c r="F19" s="172"/>
      <c r="G19" s="172"/>
      <c r="I19" s="117"/>
    </row>
    <row r="20" s="79" customFormat="1" spans="2:2">
      <c r="B20" s="332"/>
    </row>
  </sheetData>
  <mergeCells count="11">
    <mergeCell ref="A1:H1"/>
    <mergeCell ref="G2:H2"/>
    <mergeCell ref="B3:G3"/>
    <mergeCell ref="A3:A5"/>
    <mergeCell ref="B4:B5"/>
    <mergeCell ref="C4:C5"/>
    <mergeCell ref="D4:D5"/>
    <mergeCell ref="E4:E5"/>
    <mergeCell ref="F4:F5"/>
    <mergeCell ref="G4:G5"/>
    <mergeCell ref="H3:H5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selection activeCell="G25" sqref="G25"/>
    </sheetView>
  </sheetViews>
  <sheetFormatPr defaultColWidth="9" defaultRowHeight="14.25" outlineLevelCol="6"/>
  <cols>
    <col min="1" max="1" width="12.25" style="291" customWidth="1"/>
    <col min="2" max="2" width="15.875" style="291" customWidth="1"/>
    <col min="3" max="3" width="13" style="291" customWidth="1"/>
    <col min="4" max="4" width="16.75" style="291" customWidth="1"/>
    <col min="5" max="6" width="14.25" style="291" customWidth="1"/>
    <col min="7" max="8" width="11.125" style="291"/>
    <col min="9" max="248" width="9" style="291"/>
    <col min="249" max="16384" width="9" style="79"/>
  </cols>
  <sheetData>
    <row r="1" ht="36" customHeight="1" spans="1:6">
      <c r="A1" s="32" t="s">
        <v>186</v>
      </c>
      <c r="B1" s="32"/>
      <c r="C1" s="32"/>
      <c r="D1" s="32"/>
      <c r="E1" s="32"/>
      <c r="F1" s="32"/>
    </row>
    <row r="2" ht="18.75" customHeight="1" spans="1:6">
      <c r="A2" s="292"/>
      <c r="B2" s="32"/>
      <c r="C2" s="32"/>
      <c r="D2" s="32"/>
      <c r="E2" s="293" t="s">
        <v>187</v>
      </c>
      <c r="F2" s="293"/>
    </row>
    <row r="3" spans="1:6">
      <c r="A3" s="294" t="s">
        <v>1</v>
      </c>
      <c r="B3" s="295" t="s">
        <v>188</v>
      </c>
      <c r="C3" s="296"/>
      <c r="D3" s="297"/>
      <c r="E3" s="295" t="s">
        <v>189</v>
      </c>
      <c r="F3" s="298"/>
    </row>
    <row r="4" s="290" customFormat="1" ht="25.5" customHeight="1" spans="1:6">
      <c r="A4" s="299"/>
      <c r="B4" s="106"/>
      <c r="C4" s="120" t="s">
        <v>190</v>
      </c>
      <c r="D4" s="300"/>
      <c r="E4" s="106"/>
      <c r="F4" s="120" t="s">
        <v>191</v>
      </c>
    </row>
    <row r="5" s="290" customFormat="1" ht="37.5" customHeight="1" spans="1:6">
      <c r="A5" s="299"/>
      <c r="B5" s="106"/>
      <c r="C5" s="106"/>
      <c r="D5" s="106" t="s">
        <v>192</v>
      </c>
      <c r="E5" s="106"/>
      <c r="F5" s="120"/>
    </row>
    <row r="6" ht="22.5" customHeight="1" spans="1:6">
      <c r="A6" s="301" t="s">
        <v>110</v>
      </c>
      <c r="B6" s="302">
        <v>2202.65</v>
      </c>
      <c r="C6" s="302">
        <v>2188.28</v>
      </c>
      <c r="D6" s="302">
        <v>1290.28</v>
      </c>
      <c r="E6" s="303">
        <v>1882.59</v>
      </c>
      <c r="F6" s="304">
        <v>1882.32</v>
      </c>
    </row>
    <row r="7" ht="22.5" customHeight="1" spans="1:6">
      <c r="A7" s="163" t="s">
        <v>58</v>
      </c>
      <c r="B7" s="302">
        <v>695.62</v>
      </c>
      <c r="C7" s="302">
        <v>690.41</v>
      </c>
      <c r="D7" s="302">
        <v>276.01</v>
      </c>
      <c r="E7" s="303">
        <v>693.07</v>
      </c>
      <c r="F7" s="304">
        <v>692.82</v>
      </c>
    </row>
    <row r="8" ht="22.5" customHeight="1" spans="1:6">
      <c r="A8" s="305" t="s">
        <v>59</v>
      </c>
      <c r="B8" s="302">
        <v>233.16</v>
      </c>
      <c r="C8" s="302">
        <v>232.47</v>
      </c>
      <c r="D8" s="302">
        <v>146.28</v>
      </c>
      <c r="E8" s="303">
        <v>211.21</v>
      </c>
      <c r="F8" s="306">
        <v>211.2</v>
      </c>
    </row>
    <row r="9" ht="22.5" customHeight="1" spans="1:6">
      <c r="A9" s="305" t="s">
        <v>60</v>
      </c>
      <c r="B9" s="302">
        <v>262.21</v>
      </c>
      <c r="C9" s="302">
        <v>260.44</v>
      </c>
      <c r="D9" s="302">
        <v>176.39</v>
      </c>
      <c r="E9" s="303">
        <v>267.37</v>
      </c>
      <c r="F9" s="306">
        <v>267.37</v>
      </c>
    </row>
    <row r="10" ht="22.5" customHeight="1" spans="1:6">
      <c r="A10" s="305" t="s">
        <v>61</v>
      </c>
      <c r="B10" s="302">
        <v>98.21</v>
      </c>
      <c r="C10" s="302">
        <v>95.56</v>
      </c>
      <c r="D10" s="302">
        <v>62.8</v>
      </c>
      <c r="E10" s="303">
        <v>42.39</v>
      </c>
      <c r="F10" s="306">
        <v>42.39</v>
      </c>
    </row>
    <row r="11" ht="22.5" customHeight="1" spans="1:6">
      <c r="A11" s="305" t="s">
        <v>62</v>
      </c>
      <c r="B11" s="302">
        <v>83.82</v>
      </c>
      <c r="C11" s="302">
        <v>83.61</v>
      </c>
      <c r="D11" s="302">
        <v>54.58</v>
      </c>
      <c r="E11" s="303">
        <v>53.34</v>
      </c>
      <c r="F11" s="306">
        <v>53.34</v>
      </c>
    </row>
    <row r="12" ht="22.5" customHeight="1" spans="1:6">
      <c r="A12" s="305" t="s">
        <v>63</v>
      </c>
      <c r="B12" s="302">
        <v>184.3</v>
      </c>
      <c r="C12" s="302">
        <v>184.13</v>
      </c>
      <c r="D12" s="302">
        <v>117.37</v>
      </c>
      <c r="E12" s="303">
        <v>115.38</v>
      </c>
      <c r="F12" s="306">
        <v>115.38</v>
      </c>
    </row>
    <row r="13" ht="22.5" customHeight="1" spans="1:6">
      <c r="A13" s="305" t="s">
        <v>64</v>
      </c>
      <c r="B13" s="302">
        <v>146.32</v>
      </c>
      <c r="C13" s="302">
        <v>146.2</v>
      </c>
      <c r="D13" s="302">
        <v>104.5</v>
      </c>
      <c r="E13" s="303">
        <v>126.82</v>
      </c>
      <c r="F13" s="306">
        <v>126.82</v>
      </c>
    </row>
    <row r="14" ht="22.5" customHeight="1" spans="1:6">
      <c r="A14" s="305" t="s">
        <v>65</v>
      </c>
      <c r="B14" s="302">
        <v>200.68</v>
      </c>
      <c r="C14" s="302">
        <v>197.65</v>
      </c>
      <c r="D14" s="302">
        <v>155.38</v>
      </c>
      <c r="E14" s="303">
        <v>158.77</v>
      </c>
      <c r="F14" s="306">
        <v>158.76</v>
      </c>
    </row>
    <row r="15" ht="24" customHeight="1" spans="1:6">
      <c r="A15" s="305" t="s">
        <v>66</v>
      </c>
      <c r="B15" s="302">
        <v>111.2</v>
      </c>
      <c r="C15" s="302">
        <v>110.95</v>
      </c>
      <c r="D15" s="302">
        <v>78.63</v>
      </c>
      <c r="E15" s="303">
        <v>90.31</v>
      </c>
      <c r="F15" s="306">
        <v>90.31</v>
      </c>
    </row>
    <row r="16" ht="22.5" customHeight="1" spans="1:6">
      <c r="A16" s="305" t="s">
        <v>67</v>
      </c>
      <c r="B16" s="302">
        <v>86.56</v>
      </c>
      <c r="C16" s="302">
        <v>86.45</v>
      </c>
      <c r="D16" s="302">
        <v>55.72</v>
      </c>
      <c r="E16" s="303">
        <v>61.65</v>
      </c>
      <c r="F16" s="306">
        <v>61.65</v>
      </c>
    </row>
    <row r="17" ht="22.5" customHeight="1" spans="1:6">
      <c r="A17" s="307" t="s">
        <v>68</v>
      </c>
      <c r="B17" s="308">
        <v>100.56</v>
      </c>
      <c r="C17" s="308">
        <v>100.41</v>
      </c>
      <c r="D17" s="308">
        <v>62.63</v>
      </c>
      <c r="E17" s="309">
        <v>62.28</v>
      </c>
      <c r="F17" s="310">
        <v>62.28</v>
      </c>
    </row>
    <row r="18" spans="1:7">
      <c r="A18" s="311" t="s">
        <v>193</v>
      </c>
      <c r="B18" s="312"/>
      <c r="C18" s="312"/>
      <c r="D18" s="312"/>
      <c r="E18" s="312"/>
      <c r="F18" s="312"/>
      <c r="G18" s="312"/>
    </row>
  </sheetData>
  <mergeCells count="8">
    <mergeCell ref="A1:F1"/>
    <mergeCell ref="E2:F2"/>
    <mergeCell ref="C3:D3"/>
    <mergeCell ref="A3:A5"/>
    <mergeCell ref="B3:B5"/>
    <mergeCell ref="C4:C5"/>
    <mergeCell ref="E3:E5"/>
    <mergeCell ref="F4:F5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D32" sqref="D32"/>
    </sheetView>
  </sheetViews>
  <sheetFormatPr defaultColWidth="9" defaultRowHeight="13.5" outlineLevelCol="5"/>
  <cols>
    <col min="1" max="1" width="16.75" customWidth="1"/>
    <col min="2" max="2" width="16" customWidth="1"/>
    <col min="3" max="3" width="20.625" customWidth="1"/>
    <col min="4" max="4" width="12.625" customWidth="1"/>
    <col min="5" max="5" width="28.25" customWidth="1"/>
    <col min="6" max="6" width="20.625" customWidth="1"/>
  </cols>
  <sheetData>
    <row r="1" ht="18.75" spans="1:6">
      <c r="A1" s="275" t="s">
        <v>194</v>
      </c>
      <c r="B1" s="275"/>
      <c r="C1" s="275"/>
      <c r="D1" s="275"/>
      <c r="E1" s="275"/>
      <c r="F1" s="275"/>
    </row>
    <row r="2" ht="18" customHeight="1" spans="1:6">
      <c r="A2" s="276"/>
      <c r="B2" s="276"/>
      <c r="C2" s="276"/>
      <c r="D2" s="276"/>
      <c r="E2" s="276"/>
      <c r="F2" s="276"/>
    </row>
    <row r="3" ht="18" customHeight="1" spans="1:6">
      <c r="A3" s="214" t="s">
        <v>195</v>
      </c>
      <c r="B3" s="85" t="s">
        <v>196</v>
      </c>
      <c r="C3" s="87" t="s">
        <v>197</v>
      </c>
      <c r="D3" s="85" t="s">
        <v>198</v>
      </c>
      <c r="E3" s="85" t="s">
        <v>199</v>
      </c>
      <c r="F3" s="277" t="s">
        <v>200</v>
      </c>
    </row>
    <row r="4" ht="18" customHeight="1" spans="1:6">
      <c r="A4" s="278" t="s">
        <v>201</v>
      </c>
      <c r="B4" s="279">
        <v>559961</v>
      </c>
      <c r="C4" s="280">
        <v>1065247</v>
      </c>
      <c r="D4" s="281">
        <v>568595</v>
      </c>
      <c r="E4" s="282">
        <v>116028</v>
      </c>
      <c r="F4" s="283">
        <v>1532340.8</v>
      </c>
    </row>
    <row r="5" ht="18" customHeight="1" spans="1:6">
      <c r="A5" s="248" t="s">
        <v>202</v>
      </c>
      <c r="B5" s="279">
        <v>22237</v>
      </c>
      <c r="C5" s="280">
        <v>37513</v>
      </c>
      <c r="D5" s="281">
        <v>27001</v>
      </c>
      <c r="E5" s="282">
        <v>5353</v>
      </c>
      <c r="F5" s="283">
        <v>76530</v>
      </c>
    </row>
    <row r="6" ht="18" customHeight="1" spans="1:6">
      <c r="A6" s="248" t="s">
        <v>161</v>
      </c>
      <c r="B6" s="279">
        <v>58779</v>
      </c>
      <c r="C6" s="280">
        <v>94880</v>
      </c>
      <c r="D6" s="281">
        <v>44694</v>
      </c>
      <c r="E6" s="282">
        <v>11599</v>
      </c>
      <c r="F6" s="283">
        <v>100680</v>
      </c>
    </row>
    <row r="7" ht="18" customHeight="1" spans="1:6">
      <c r="A7" s="248" t="s">
        <v>162</v>
      </c>
      <c r="B7" s="279">
        <v>53406</v>
      </c>
      <c r="C7" s="280">
        <v>121163</v>
      </c>
      <c r="D7" s="281">
        <v>66372</v>
      </c>
      <c r="E7" s="282">
        <v>17317</v>
      </c>
      <c r="F7" s="283">
        <v>145601</v>
      </c>
    </row>
    <row r="8" ht="18" customHeight="1" spans="1:6">
      <c r="A8" s="248" t="s">
        <v>163</v>
      </c>
      <c r="B8" s="279">
        <v>25443</v>
      </c>
      <c r="C8" s="280">
        <v>51038</v>
      </c>
      <c r="D8" s="281">
        <v>26455</v>
      </c>
      <c r="E8" s="282">
        <v>11383</v>
      </c>
      <c r="F8" s="283">
        <v>105475</v>
      </c>
    </row>
    <row r="9" ht="18" customHeight="1" spans="1:6">
      <c r="A9" s="248" t="s">
        <v>164</v>
      </c>
      <c r="B9" s="279">
        <v>30192</v>
      </c>
      <c r="C9" s="280">
        <v>54036</v>
      </c>
      <c r="D9" s="281">
        <v>31201</v>
      </c>
      <c r="E9" s="282">
        <v>4164</v>
      </c>
      <c r="F9" s="283">
        <v>138976.7</v>
      </c>
    </row>
    <row r="10" ht="18" customHeight="1" spans="1:6">
      <c r="A10" s="248" t="s">
        <v>165</v>
      </c>
      <c r="B10" s="279">
        <v>77860</v>
      </c>
      <c r="C10" s="280">
        <v>156075</v>
      </c>
      <c r="D10" s="281">
        <v>77595</v>
      </c>
      <c r="E10" s="282">
        <v>17140</v>
      </c>
      <c r="F10" s="283">
        <v>218757</v>
      </c>
    </row>
    <row r="11" ht="18" customHeight="1" spans="1:6">
      <c r="A11" s="248" t="s">
        <v>166</v>
      </c>
      <c r="B11" s="279">
        <v>96563</v>
      </c>
      <c r="C11" s="280">
        <v>171093</v>
      </c>
      <c r="D11" s="281">
        <v>89482</v>
      </c>
      <c r="E11" s="282">
        <v>11777</v>
      </c>
      <c r="F11" s="283">
        <v>208984</v>
      </c>
    </row>
    <row r="12" ht="18" customHeight="1" spans="1:6">
      <c r="A12" s="248" t="s">
        <v>167</v>
      </c>
      <c r="B12" s="279">
        <v>101164</v>
      </c>
      <c r="C12" s="280">
        <v>196587</v>
      </c>
      <c r="D12" s="281">
        <v>107561</v>
      </c>
      <c r="E12" s="282">
        <v>21127</v>
      </c>
      <c r="F12" s="283">
        <v>212694</v>
      </c>
    </row>
    <row r="13" ht="18" customHeight="1" spans="1:6">
      <c r="A13" s="248" t="s">
        <v>168</v>
      </c>
      <c r="B13" s="279">
        <v>37764</v>
      </c>
      <c r="C13" s="280">
        <v>82589</v>
      </c>
      <c r="D13" s="281">
        <v>39167</v>
      </c>
      <c r="E13" s="282">
        <v>5246</v>
      </c>
      <c r="F13" s="283">
        <v>69608.3</v>
      </c>
    </row>
    <row r="14" ht="18" customHeight="1" spans="1:6">
      <c r="A14" s="248" t="s">
        <v>169</v>
      </c>
      <c r="B14" s="279">
        <v>26893</v>
      </c>
      <c r="C14" s="280">
        <v>50096</v>
      </c>
      <c r="D14" s="281">
        <v>26483</v>
      </c>
      <c r="E14" s="282">
        <v>2895</v>
      </c>
      <c r="F14" s="283">
        <v>78634.8</v>
      </c>
    </row>
    <row r="15" ht="18" customHeight="1" spans="1:6">
      <c r="A15" s="254" t="s">
        <v>170</v>
      </c>
      <c r="B15" s="284">
        <v>29660</v>
      </c>
      <c r="C15" s="285">
        <v>50177</v>
      </c>
      <c r="D15" s="286">
        <v>32584</v>
      </c>
      <c r="E15" s="287">
        <v>8027</v>
      </c>
      <c r="F15" s="288">
        <v>176400</v>
      </c>
    </row>
    <row r="16" customFormat="1"/>
    <row r="17" spans="6:6">
      <c r="F17" s="289"/>
    </row>
    <row r="18" spans="6:6">
      <c r="F18" s="289"/>
    </row>
    <row r="19" spans="6:6">
      <c r="F19" s="289"/>
    </row>
    <row r="20" spans="6:6">
      <c r="F20" s="289"/>
    </row>
    <row r="21" spans="6:6">
      <c r="F21" s="289"/>
    </row>
    <row r="22" spans="6:6">
      <c r="F22" s="289"/>
    </row>
    <row r="23" spans="6:6">
      <c r="F23" s="289"/>
    </row>
    <row r="24" spans="6:6">
      <c r="F24" s="289"/>
    </row>
    <row r="25" spans="6:6">
      <c r="F25" s="289"/>
    </row>
    <row r="26" spans="6:6">
      <c r="F26" s="289"/>
    </row>
    <row r="27" spans="6:6">
      <c r="F27" s="289"/>
    </row>
    <row r="28" spans="6:6">
      <c r="F28" s="289"/>
    </row>
    <row r="29" spans="6:6">
      <c r="F29" s="289"/>
    </row>
    <row r="30" spans="6:6">
      <c r="F30" s="289"/>
    </row>
  </sheetData>
  <mergeCells count="2">
    <mergeCell ref="A1:F1"/>
    <mergeCell ref="A2:F2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selection activeCell="H31" sqref="H31"/>
    </sheetView>
  </sheetViews>
  <sheetFormatPr defaultColWidth="9" defaultRowHeight="14.25" outlineLevelCol="6"/>
  <cols>
    <col min="1" max="1" width="14.5" style="79" customWidth="1"/>
    <col min="2" max="2" width="9.5" style="79"/>
    <col min="3" max="3" width="10.5" style="79"/>
    <col min="4" max="4" width="11.625" style="79"/>
    <col min="5" max="6" width="9" style="79"/>
    <col min="7" max="7" width="9.5" style="79"/>
    <col min="8" max="16384" width="9" style="79"/>
  </cols>
  <sheetData>
    <row r="1" s="79" customFormat="1" ht="39.95" customHeight="1" spans="1:6">
      <c r="A1" s="258" t="s">
        <v>203</v>
      </c>
      <c r="B1" s="258"/>
      <c r="C1" s="258"/>
      <c r="D1" s="258"/>
      <c r="E1" s="258"/>
      <c r="F1" s="258"/>
    </row>
    <row r="2" s="79" customFormat="1" ht="18" customHeight="1" spans="1:6">
      <c r="A2" s="259"/>
      <c r="B2" s="259"/>
      <c r="C2" s="259"/>
      <c r="D2" s="259"/>
      <c r="E2" s="259"/>
      <c r="F2" s="260" t="s">
        <v>204</v>
      </c>
    </row>
    <row r="3" s="79" customFormat="1" ht="18" customHeight="1" spans="1:6">
      <c r="A3" s="261" t="s">
        <v>205</v>
      </c>
      <c r="B3" s="262" t="s">
        <v>206</v>
      </c>
      <c r="C3" s="263"/>
      <c r="D3" s="263"/>
      <c r="E3" s="263"/>
      <c r="F3" s="263"/>
    </row>
    <row r="4" s="79" customFormat="1" ht="18" customHeight="1" spans="1:6">
      <c r="A4" s="264"/>
      <c r="B4" s="265" t="s">
        <v>207</v>
      </c>
      <c r="C4" s="266" t="s">
        <v>208</v>
      </c>
      <c r="D4" s="267" t="s">
        <v>209</v>
      </c>
      <c r="E4" s="268" t="s">
        <v>210</v>
      </c>
      <c r="F4" s="269" t="s">
        <v>211</v>
      </c>
    </row>
    <row r="5" s="79" customFormat="1" ht="27.75" customHeight="1" spans="1:6">
      <c r="A5" s="270"/>
      <c r="B5" s="265"/>
      <c r="C5" s="265"/>
      <c r="D5" s="265" t="s">
        <v>212</v>
      </c>
      <c r="E5" s="267"/>
      <c r="F5" s="262"/>
    </row>
    <row r="6" s="79" customFormat="1" ht="18" customHeight="1" spans="1:7">
      <c r="A6" s="248" t="s">
        <v>213</v>
      </c>
      <c r="B6" s="271">
        <v>4637952</v>
      </c>
      <c r="C6" s="272">
        <v>2419689</v>
      </c>
      <c r="D6" s="271">
        <v>2218263</v>
      </c>
      <c r="E6" s="271">
        <v>328009</v>
      </c>
      <c r="F6" s="271">
        <v>1200417</v>
      </c>
      <c r="G6" s="94"/>
    </row>
    <row r="7" s="79" customFormat="1" ht="18" customHeight="1" spans="1:7">
      <c r="A7" s="248" t="s">
        <v>160</v>
      </c>
      <c r="B7" s="273">
        <v>146927</v>
      </c>
      <c r="C7" s="273">
        <v>44952</v>
      </c>
      <c r="D7" s="273">
        <v>101975</v>
      </c>
      <c r="E7" s="273">
        <v>1600</v>
      </c>
      <c r="F7" s="273">
        <v>84362</v>
      </c>
      <c r="G7" s="94"/>
    </row>
    <row r="8" s="79" customFormat="1" ht="18" customHeight="1" spans="1:7">
      <c r="A8" s="253" t="s">
        <v>214</v>
      </c>
      <c r="B8" s="273">
        <v>330134</v>
      </c>
      <c r="C8" s="273">
        <v>175662</v>
      </c>
      <c r="D8" s="273">
        <v>154472</v>
      </c>
      <c r="E8" s="273">
        <v>16400</v>
      </c>
      <c r="F8" s="273">
        <v>97378</v>
      </c>
      <c r="G8" s="94"/>
    </row>
    <row r="9" s="79" customFormat="1" ht="18" customHeight="1" spans="1:7">
      <c r="A9" s="253" t="s">
        <v>215</v>
      </c>
      <c r="B9" s="273">
        <v>357898</v>
      </c>
      <c r="C9" s="273">
        <v>162469</v>
      </c>
      <c r="D9" s="273">
        <v>195429</v>
      </c>
      <c r="E9" s="273">
        <v>26500</v>
      </c>
      <c r="F9" s="273">
        <v>142659</v>
      </c>
      <c r="G9" s="94"/>
    </row>
    <row r="10" s="79" customFormat="1" ht="18" customHeight="1" spans="1:7">
      <c r="A10" s="248" t="s">
        <v>163</v>
      </c>
      <c r="B10" s="273">
        <v>387619</v>
      </c>
      <c r="C10" s="273">
        <v>215216</v>
      </c>
      <c r="D10" s="273">
        <v>172403</v>
      </c>
      <c r="E10" s="273">
        <v>22490</v>
      </c>
      <c r="F10" s="273">
        <v>92735</v>
      </c>
      <c r="G10" s="94"/>
    </row>
    <row r="11" s="79" customFormat="1" ht="18" customHeight="1" spans="1:7">
      <c r="A11" s="248" t="s">
        <v>164</v>
      </c>
      <c r="B11" s="273">
        <v>645762</v>
      </c>
      <c r="C11" s="273">
        <v>223096</v>
      </c>
      <c r="D11" s="273">
        <v>422666</v>
      </c>
      <c r="E11" s="273">
        <v>40500</v>
      </c>
      <c r="F11" s="273">
        <v>77727</v>
      </c>
      <c r="G11" s="94"/>
    </row>
    <row r="12" s="79" customFormat="1" ht="18" customHeight="1" spans="1:7">
      <c r="A12" s="248" t="s">
        <v>165</v>
      </c>
      <c r="B12" s="273">
        <v>790616</v>
      </c>
      <c r="C12" s="273">
        <v>477354</v>
      </c>
      <c r="D12" s="273">
        <v>313262</v>
      </c>
      <c r="E12" s="273">
        <v>91300</v>
      </c>
      <c r="F12" s="273">
        <v>167072</v>
      </c>
      <c r="G12" s="94"/>
    </row>
    <row r="13" s="79" customFormat="1" ht="18" customHeight="1" spans="1:7">
      <c r="A13" s="248" t="s">
        <v>166</v>
      </c>
      <c r="B13" s="273">
        <v>593469</v>
      </c>
      <c r="C13" s="273">
        <v>247846</v>
      </c>
      <c r="D13" s="273">
        <v>345623</v>
      </c>
      <c r="E13" s="273">
        <v>12303</v>
      </c>
      <c r="F13" s="273">
        <v>265677</v>
      </c>
      <c r="G13" s="94"/>
    </row>
    <row r="14" s="79" customFormat="1" ht="18" customHeight="1" spans="1:7">
      <c r="A14" s="248" t="s">
        <v>167</v>
      </c>
      <c r="B14" s="273">
        <v>530149</v>
      </c>
      <c r="C14" s="273">
        <v>336154</v>
      </c>
      <c r="D14" s="273">
        <v>193995</v>
      </c>
      <c r="E14" s="273">
        <v>35100</v>
      </c>
      <c r="F14" s="273">
        <v>132097</v>
      </c>
      <c r="G14" s="94"/>
    </row>
    <row r="15" s="79" customFormat="1" ht="18" customHeight="1" spans="1:7">
      <c r="A15" s="248" t="s">
        <v>168</v>
      </c>
      <c r="B15" s="273">
        <v>289884</v>
      </c>
      <c r="C15" s="273">
        <v>181998</v>
      </c>
      <c r="D15" s="273">
        <v>107886</v>
      </c>
      <c r="E15" s="273">
        <v>25416</v>
      </c>
      <c r="F15" s="273">
        <v>55765</v>
      </c>
      <c r="G15" s="94"/>
    </row>
    <row r="16" s="79" customFormat="1" ht="18" customHeight="1" spans="1:7">
      <c r="A16" s="248" t="s">
        <v>169</v>
      </c>
      <c r="B16" s="273">
        <v>219373</v>
      </c>
      <c r="C16" s="273">
        <v>144885</v>
      </c>
      <c r="D16" s="273">
        <v>74488</v>
      </c>
      <c r="E16" s="273">
        <v>25000</v>
      </c>
      <c r="F16" s="273">
        <v>25197</v>
      </c>
      <c r="G16" s="94"/>
    </row>
    <row r="17" s="79" customFormat="1" ht="18" customHeight="1" spans="1:7">
      <c r="A17" s="254" t="s">
        <v>170</v>
      </c>
      <c r="B17" s="274">
        <v>346121</v>
      </c>
      <c r="C17" s="274">
        <v>210057</v>
      </c>
      <c r="D17" s="274">
        <v>136064</v>
      </c>
      <c r="E17" s="274">
        <v>31400</v>
      </c>
      <c r="F17" s="274">
        <v>59748</v>
      </c>
      <c r="G17" s="94"/>
    </row>
  </sheetData>
  <mergeCells count="7">
    <mergeCell ref="A1:F1"/>
    <mergeCell ref="C3:F3"/>
    <mergeCell ref="A3:A5"/>
    <mergeCell ref="B4:B5"/>
    <mergeCell ref="C4:C5"/>
    <mergeCell ref="E4:E5"/>
    <mergeCell ref="F4:F5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workbookViewId="0">
      <selection activeCell="H32" sqref="H32"/>
    </sheetView>
  </sheetViews>
  <sheetFormatPr defaultColWidth="9" defaultRowHeight="14.25"/>
  <cols>
    <col min="1" max="1" width="14.375" style="79" customWidth="1"/>
    <col min="2" max="2" width="10.5" style="79" customWidth="1"/>
    <col min="3" max="3" width="10.25" style="79" customWidth="1"/>
    <col min="4" max="4" width="10.5" style="79" customWidth="1"/>
    <col min="5" max="5" width="9.875" style="79" customWidth="1"/>
    <col min="6" max="6" width="10.625" style="79"/>
    <col min="7" max="7" width="11" style="79" customWidth="1"/>
    <col min="8" max="8" width="17.75" style="79" customWidth="1"/>
    <col min="9" max="9" width="11.625" style="79"/>
    <col min="10" max="16384" width="9" style="79"/>
  </cols>
  <sheetData>
    <row r="1" s="79" customFormat="1" ht="36" customHeight="1" spans="1:8">
      <c r="A1" s="162" t="s">
        <v>216</v>
      </c>
      <c r="B1" s="162"/>
      <c r="C1" s="162"/>
      <c r="D1" s="162"/>
      <c r="E1" s="162"/>
      <c r="F1" s="162"/>
      <c r="G1" s="162"/>
      <c r="H1" s="162"/>
    </row>
    <row r="2" s="79" customFormat="1" spans="1:8">
      <c r="A2" s="244"/>
      <c r="B2" s="244"/>
      <c r="C2" s="244"/>
      <c r="D2" s="244"/>
      <c r="E2" s="244"/>
      <c r="F2" s="244"/>
      <c r="G2" s="244"/>
      <c r="H2" s="180" t="s">
        <v>217</v>
      </c>
    </row>
    <row r="3" s="79" customFormat="1" ht="18" customHeight="1" spans="1:8">
      <c r="A3" s="214" t="s">
        <v>195</v>
      </c>
      <c r="B3" s="226" t="s">
        <v>218</v>
      </c>
      <c r="C3" s="245"/>
      <c r="D3" s="245"/>
      <c r="E3" s="245"/>
      <c r="F3" s="245"/>
      <c r="G3" s="246"/>
      <c r="H3" s="226" t="s">
        <v>219</v>
      </c>
    </row>
    <row r="4" s="79" customFormat="1" ht="18" customHeight="1" spans="1:8">
      <c r="A4" s="167"/>
      <c r="B4" s="218" t="s">
        <v>220</v>
      </c>
      <c r="C4" s="85" t="s">
        <v>221</v>
      </c>
      <c r="D4" s="85" t="s">
        <v>222</v>
      </c>
      <c r="E4" s="85" t="s">
        <v>223</v>
      </c>
      <c r="F4" s="85" t="s">
        <v>224</v>
      </c>
      <c r="G4" s="87" t="s">
        <v>225</v>
      </c>
      <c r="H4" s="227" t="s">
        <v>226</v>
      </c>
    </row>
    <row r="5" s="79" customFormat="1" ht="18" customHeight="1" spans="1:8">
      <c r="A5" s="170"/>
      <c r="B5" s="247"/>
      <c r="C5" s="247"/>
      <c r="D5" s="247"/>
      <c r="E5" s="247"/>
      <c r="F5" s="247"/>
      <c r="G5" s="247"/>
      <c r="H5" s="227" t="s">
        <v>227</v>
      </c>
    </row>
    <row r="6" s="79" customFormat="1" ht="18" customHeight="1" spans="1:9">
      <c r="A6" s="248" t="s">
        <v>213</v>
      </c>
      <c r="B6" s="249">
        <v>5501433</v>
      </c>
      <c r="C6" s="249">
        <v>2992126</v>
      </c>
      <c r="D6" s="249">
        <v>1132760</v>
      </c>
      <c r="E6" s="249">
        <v>968325</v>
      </c>
      <c r="F6" s="249">
        <v>274586</v>
      </c>
      <c r="G6" s="249">
        <v>133636</v>
      </c>
      <c r="H6" s="250">
        <v>5.54</v>
      </c>
      <c r="I6" s="172"/>
    </row>
    <row r="7" s="79" customFormat="1" ht="18" customHeight="1" spans="1:9">
      <c r="A7" s="248" t="s">
        <v>160</v>
      </c>
      <c r="B7" s="251">
        <v>332594</v>
      </c>
      <c r="C7" s="251">
        <v>172719</v>
      </c>
      <c r="D7" s="251">
        <v>62913</v>
      </c>
      <c r="E7" s="251">
        <v>82395</v>
      </c>
      <c r="F7" s="251">
        <v>7469</v>
      </c>
      <c r="G7" s="251">
        <v>7098</v>
      </c>
      <c r="H7" s="252">
        <v>5.23</v>
      </c>
      <c r="I7" s="172"/>
    </row>
    <row r="8" s="79" customFormat="1" ht="18" customHeight="1" spans="1:9">
      <c r="A8" s="253" t="s">
        <v>214</v>
      </c>
      <c r="B8" s="251">
        <v>560413</v>
      </c>
      <c r="C8" s="251">
        <v>260488</v>
      </c>
      <c r="D8" s="251">
        <v>148383</v>
      </c>
      <c r="E8" s="251">
        <v>118655</v>
      </c>
      <c r="F8" s="251">
        <v>19096</v>
      </c>
      <c r="G8" s="251">
        <v>13791</v>
      </c>
      <c r="H8" s="252">
        <v>4.09</v>
      </c>
      <c r="I8" s="172"/>
    </row>
    <row r="9" s="79" customFormat="1" ht="18" customHeight="1" spans="1:9">
      <c r="A9" s="253" t="s">
        <v>215</v>
      </c>
      <c r="B9" s="251">
        <v>651845</v>
      </c>
      <c r="C9" s="251">
        <v>312039</v>
      </c>
      <c r="D9" s="251">
        <v>166059</v>
      </c>
      <c r="E9" s="251">
        <v>123946</v>
      </c>
      <c r="F9" s="251">
        <v>36554</v>
      </c>
      <c r="G9" s="251">
        <v>13246</v>
      </c>
      <c r="H9" s="252">
        <v>4.84</v>
      </c>
      <c r="I9" s="172"/>
    </row>
    <row r="10" s="79" customFormat="1" ht="18" customHeight="1" spans="1:9">
      <c r="A10" s="248" t="s">
        <v>163</v>
      </c>
      <c r="B10" s="251">
        <v>359193</v>
      </c>
      <c r="C10" s="251">
        <v>240863</v>
      </c>
      <c r="D10" s="251">
        <v>55434</v>
      </c>
      <c r="E10" s="251">
        <v>41228</v>
      </c>
      <c r="F10" s="251">
        <v>18247</v>
      </c>
      <c r="G10" s="251">
        <v>3421</v>
      </c>
      <c r="H10" s="252">
        <v>4.54</v>
      </c>
      <c r="I10" s="172"/>
    </row>
    <row r="11" s="79" customFormat="1" ht="18" customHeight="1" spans="1:9">
      <c r="A11" s="248" t="s">
        <v>164</v>
      </c>
      <c r="B11" s="251">
        <v>426863</v>
      </c>
      <c r="C11" s="251">
        <v>225264</v>
      </c>
      <c r="D11" s="251">
        <v>52704</v>
      </c>
      <c r="E11" s="251">
        <v>77675</v>
      </c>
      <c r="F11" s="251">
        <v>67970</v>
      </c>
      <c r="G11" s="251">
        <v>3251</v>
      </c>
      <c r="H11" s="252">
        <v>5.11</v>
      </c>
      <c r="I11" s="172"/>
    </row>
    <row r="12" s="79" customFormat="1" ht="18" customHeight="1" spans="1:9">
      <c r="A12" s="248" t="s">
        <v>165</v>
      </c>
      <c r="B12" s="251">
        <v>514341</v>
      </c>
      <c r="C12" s="251">
        <v>282598</v>
      </c>
      <c r="D12" s="251">
        <v>114135</v>
      </c>
      <c r="E12" s="251">
        <v>86150</v>
      </c>
      <c r="F12" s="251">
        <v>18777</v>
      </c>
      <c r="G12" s="251">
        <v>12681</v>
      </c>
      <c r="H12" s="252">
        <v>6.18</v>
      </c>
      <c r="I12" s="172"/>
    </row>
    <row r="13" s="79" customFormat="1" ht="18" customHeight="1" spans="1:9">
      <c r="A13" s="248" t="s">
        <v>166</v>
      </c>
      <c r="B13" s="251">
        <v>782489</v>
      </c>
      <c r="C13" s="251">
        <v>540380</v>
      </c>
      <c r="D13" s="251">
        <v>73628</v>
      </c>
      <c r="E13" s="251">
        <v>144908</v>
      </c>
      <c r="F13" s="251">
        <v>18417</v>
      </c>
      <c r="G13" s="251">
        <v>5156</v>
      </c>
      <c r="H13" s="252">
        <v>6.27</v>
      </c>
      <c r="I13" s="172"/>
    </row>
    <row r="14" s="79" customFormat="1" ht="18" customHeight="1" spans="1:9">
      <c r="A14" s="248" t="s">
        <v>167</v>
      </c>
      <c r="B14" s="251">
        <v>894850</v>
      </c>
      <c r="C14" s="251">
        <v>494794</v>
      </c>
      <c r="D14" s="251">
        <v>201583</v>
      </c>
      <c r="E14" s="251">
        <v>155700</v>
      </c>
      <c r="F14" s="251">
        <v>29182</v>
      </c>
      <c r="G14" s="251">
        <v>13591</v>
      </c>
      <c r="H14" s="252">
        <v>6.33</v>
      </c>
      <c r="I14" s="172"/>
    </row>
    <row r="15" s="79" customFormat="1" ht="18" customHeight="1" spans="1:9">
      <c r="A15" s="248" t="s">
        <v>168</v>
      </c>
      <c r="B15" s="251">
        <v>354335</v>
      </c>
      <c r="C15" s="251">
        <v>175026</v>
      </c>
      <c r="D15" s="251">
        <v>101486</v>
      </c>
      <c r="E15" s="251">
        <v>59567</v>
      </c>
      <c r="F15" s="251">
        <v>11606</v>
      </c>
      <c r="G15" s="251">
        <v>6651</v>
      </c>
      <c r="H15" s="252">
        <v>6.62</v>
      </c>
      <c r="I15" s="172"/>
    </row>
    <row r="16" s="79" customFormat="1" ht="18" customHeight="1" spans="1:9">
      <c r="A16" s="248" t="s">
        <v>169</v>
      </c>
      <c r="B16" s="251">
        <v>271931</v>
      </c>
      <c r="C16" s="251">
        <v>109605</v>
      </c>
      <c r="D16" s="251">
        <v>73812</v>
      </c>
      <c r="E16" s="251">
        <v>38507</v>
      </c>
      <c r="F16" s="251">
        <v>29592</v>
      </c>
      <c r="G16" s="251">
        <v>20416</v>
      </c>
      <c r="H16" s="252">
        <v>5.31</v>
      </c>
      <c r="I16" s="172"/>
    </row>
    <row r="17" s="79" customFormat="1" ht="18" customHeight="1" spans="1:9">
      <c r="A17" s="254" t="s">
        <v>170</v>
      </c>
      <c r="B17" s="255">
        <v>352580</v>
      </c>
      <c r="C17" s="255">
        <v>178351</v>
      </c>
      <c r="D17" s="255">
        <v>82623</v>
      </c>
      <c r="E17" s="255">
        <v>39595</v>
      </c>
      <c r="F17" s="255">
        <v>17677</v>
      </c>
      <c r="G17" s="255">
        <v>34334</v>
      </c>
      <c r="H17" s="256">
        <v>5.64</v>
      </c>
      <c r="I17" s="172"/>
    </row>
    <row r="18" s="79" customFormat="1" spans="1:8">
      <c r="A18" s="257"/>
      <c r="B18" s="257"/>
      <c r="C18" s="257"/>
      <c r="D18" s="257"/>
      <c r="E18" s="257"/>
      <c r="F18" s="257"/>
      <c r="G18" s="257"/>
      <c r="H18" s="257"/>
    </row>
    <row r="19" s="79" customFormat="1" ht="18" customHeight="1" spans="1:8">
      <c r="A19" s="257"/>
      <c r="B19" s="257"/>
      <c r="C19" s="257"/>
      <c r="D19" s="257"/>
      <c r="E19" s="257"/>
      <c r="F19" s="257"/>
      <c r="G19" s="257"/>
      <c r="H19" s="257"/>
    </row>
    <row r="20" s="79" customFormat="1" ht="18" customHeight="1" spans="1:8">
      <c r="A20" s="257"/>
      <c r="B20" s="257"/>
      <c r="C20" s="257"/>
      <c r="D20" s="257"/>
      <c r="E20" s="257"/>
      <c r="F20" s="257"/>
      <c r="G20" s="257"/>
      <c r="H20" s="257"/>
    </row>
  </sheetData>
  <mergeCells count="10">
    <mergeCell ref="A1:H1"/>
    <mergeCell ref="C3:G3"/>
    <mergeCell ref="A3:A5"/>
    <mergeCell ref="B4:B5"/>
    <mergeCell ref="C4:C5"/>
    <mergeCell ref="D4:D5"/>
    <mergeCell ref="E4:E5"/>
    <mergeCell ref="F4:F5"/>
    <mergeCell ref="G4:G5"/>
    <mergeCell ref="A18:H20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workbookViewId="0">
      <selection activeCell="I32" sqref="I32"/>
    </sheetView>
  </sheetViews>
  <sheetFormatPr defaultColWidth="9" defaultRowHeight="14.25"/>
  <cols>
    <col min="1" max="1" width="14.625" style="79" customWidth="1"/>
    <col min="2" max="11" width="9" style="79"/>
    <col min="12" max="12" width="10.25" style="79" customWidth="1"/>
    <col min="13" max="16384" width="9" style="79"/>
  </cols>
  <sheetData>
    <row r="1" s="79" customFormat="1" ht="28.5" customHeight="1" spans="1:12">
      <c r="A1" s="162" t="s">
        <v>228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="231" customFormat="1" ht="18" customHeight="1" spans="1:12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40" t="s">
        <v>229</v>
      </c>
    </row>
    <row r="3" s="231" customFormat="1" ht="18" customHeight="1" spans="1:12">
      <c r="A3" s="233" t="s">
        <v>230</v>
      </c>
      <c r="B3" s="234" t="s">
        <v>231</v>
      </c>
      <c r="C3" s="234" t="s">
        <v>232</v>
      </c>
      <c r="D3" s="234" t="s">
        <v>233</v>
      </c>
      <c r="E3" s="234" t="s">
        <v>234</v>
      </c>
      <c r="F3" s="234" t="s">
        <v>235</v>
      </c>
      <c r="G3" s="234" t="s">
        <v>236</v>
      </c>
      <c r="H3" s="234" t="s">
        <v>237</v>
      </c>
      <c r="I3" s="234" t="s">
        <v>238</v>
      </c>
      <c r="J3" s="234" t="s">
        <v>239</v>
      </c>
      <c r="K3" s="234" t="s">
        <v>240</v>
      </c>
      <c r="L3" s="241" t="s">
        <v>241</v>
      </c>
    </row>
    <row r="4" s="231" customFormat="1" ht="18" customHeight="1" spans="1:12">
      <c r="A4" s="235" t="s">
        <v>242</v>
      </c>
      <c r="B4" s="236">
        <v>952081</v>
      </c>
      <c r="C4" s="236">
        <v>778610</v>
      </c>
      <c r="D4" s="236">
        <v>14476</v>
      </c>
      <c r="E4" s="236">
        <v>52556</v>
      </c>
      <c r="F4" s="236">
        <v>41514</v>
      </c>
      <c r="G4" s="236">
        <v>1994911</v>
      </c>
      <c r="H4" s="237">
        <v>157673</v>
      </c>
      <c r="I4" s="237">
        <v>51978</v>
      </c>
      <c r="J4" s="237">
        <v>987450</v>
      </c>
      <c r="K4" s="242">
        <v>223105.35</v>
      </c>
      <c r="L4" s="237">
        <v>118095</v>
      </c>
    </row>
    <row r="5" s="231" customFormat="1" ht="18" customHeight="1" spans="1:12">
      <c r="A5" s="235" t="s">
        <v>160</v>
      </c>
      <c r="B5" s="235">
        <v>18878</v>
      </c>
      <c r="C5" s="235">
        <v>14085</v>
      </c>
      <c r="D5" s="235">
        <v>431</v>
      </c>
      <c r="E5" s="235">
        <v>2664</v>
      </c>
      <c r="F5" s="235">
        <v>244</v>
      </c>
      <c r="G5" s="235">
        <v>182013</v>
      </c>
      <c r="H5" s="237">
        <v>2314</v>
      </c>
      <c r="I5" s="237">
        <v>599</v>
      </c>
      <c r="J5" s="237">
        <v>198628</v>
      </c>
      <c r="K5" s="242">
        <v>27726.52</v>
      </c>
      <c r="L5" s="237">
        <v>2685</v>
      </c>
    </row>
    <row r="6" s="231" customFormat="1" ht="18" customHeight="1" spans="1:12">
      <c r="A6" s="235" t="s">
        <v>161</v>
      </c>
      <c r="B6" s="235">
        <v>75061</v>
      </c>
      <c r="C6" s="235">
        <v>63599</v>
      </c>
      <c r="D6" s="235">
        <v>1332</v>
      </c>
      <c r="E6" s="235">
        <v>1744</v>
      </c>
      <c r="F6" s="235">
        <v>2083</v>
      </c>
      <c r="G6" s="235">
        <v>176671</v>
      </c>
      <c r="H6" s="237">
        <v>9061</v>
      </c>
      <c r="I6" s="237">
        <v>4326</v>
      </c>
      <c r="J6" s="237">
        <v>108271</v>
      </c>
      <c r="K6" s="242">
        <v>28457.91</v>
      </c>
      <c r="L6" s="237">
        <v>8830</v>
      </c>
    </row>
    <row r="7" s="231" customFormat="1" ht="18" customHeight="1" spans="1:12">
      <c r="A7" s="235" t="s">
        <v>162</v>
      </c>
      <c r="B7" s="235">
        <v>65883</v>
      </c>
      <c r="C7" s="235">
        <v>54013</v>
      </c>
      <c r="D7" s="235">
        <v>1279</v>
      </c>
      <c r="E7" s="235">
        <v>3766</v>
      </c>
      <c r="F7" s="235">
        <v>3427</v>
      </c>
      <c r="G7" s="235">
        <v>317753</v>
      </c>
      <c r="H7" s="237">
        <v>7309</v>
      </c>
      <c r="I7" s="237">
        <v>2154</v>
      </c>
      <c r="J7" s="237">
        <v>116281</v>
      </c>
      <c r="K7" s="242">
        <v>27745.26</v>
      </c>
      <c r="L7" s="237">
        <v>13911</v>
      </c>
    </row>
    <row r="8" s="231" customFormat="1" ht="18" customHeight="1" spans="1:12">
      <c r="A8" s="235" t="s">
        <v>163</v>
      </c>
      <c r="B8" s="235">
        <v>81360</v>
      </c>
      <c r="C8" s="235">
        <v>57864</v>
      </c>
      <c r="D8" s="235">
        <v>1863</v>
      </c>
      <c r="E8" s="235">
        <v>1825</v>
      </c>
      <c r="F8" s="235">
        <v>3051</v>
      </c>
      <c r="G8" s="235">
        <v>101092</v>
      </c>
      <c r="H8" s="237">
        <v>9045</v>
      </c>
      <c r="I8" s="237">
        <v>3857</v>
      </c>
      <c r="J8" s="237">
        <v>65463</v>
      </c>
      <c r="K8" s="242">
        <v>8838.18</v>
      </c>
      <c r="L8" s="237">
        <v>8090</v>
      </c>
    </row>
    <row r="9" s="231" customFormat="1" ht="18" customHeight="1" spans="1:12">
      <c r="A9" s="235" t="s">
        <v>164</v>
      </c>
      <c r="B9" s="235">
        <v>80862</v>
      </c>
      <c r="C9" s="235">
        <v>59663</v>
      </c>
      <c r="D9" s="235">
        <v>2190</v>
      </c>
      <c r="E9" s="235">
        <v>1622</v>
      </c>
      <c r="F9" s="235">
        <v>5052</v>
      </c>
      <c r="G9" s="235">
        <v>106416</v>
      </c>
      <c r="H9" s="237">
        <v>3501</v>
      </c>
      <c r="I9" s="237">
        <v>2475</v>
      </c>
      <c r="J9" s="237">
        <v>78678</v>
      </c>
      <c r="K9" s="242">
        <v>13968.2</v>
      </c>
      <c r="L9" s="237">
        <v>27610</v>
      </c>
    </row>
    <row r="10" s="231" customFormat="1" ht="18" customHeight="1" spans="1:12">
      <c r="A10" s="235" t="s">
        <v>165</v>
      </c>
      <c r="B10" s="235">
        <v>179157</v>
      </c>
      <c r="C10" s="235">
        <v>140303</v>
      </c>
      <c r="D10" s="235">
        <v>3258</v>
      </c>
      <c r="E10" s="235">
        <v>1054</v>
      </c>
      <c r="F10" s="235">
        <v>11350</v>
      </c>
      <c r="G10" s="235">
        <v>179030</v>
      </c>
      <c r="H10" s="237">
        <v>9083</v>
      </c>
      <c r="I10" s="237">
        <v>6228</v>
      </c>
      <c r="J10" s="237">
        <v>20501</v>
      </c>
      <c r="K10" s="242">
        <v>20007.99</v>
      </c>
      <c r="L10" s="237">
        <v>10940</v>
      </c>
    </row>
    <row r="11" s="231" customFormat="1" ht="18" customHeight="1" spans="1:12">
      <c r="A11" s="235" t="s">
        <v>166</v>
      </c>
      <c r="B11" s="235">
        <v>89264</v>
      </c>
      <c r="C11" s="235">
        <v>64100</v>
      </c>
      <c r="D11" s="235">
        <v>1143</v>
      </c>
      <c r="E11" s="235">
        <v>35375</v>
      </c>
      <c r="F11" s="235">
        <v>1645</v>
      </c>
      <c r="G11" s="235">
        <v>511388</v>
      </c>
      <c r="H11" s="237">
        <v>23050</v>
      </c>
      <c r="I11" s="237">
        <v>14870</v>
      </c>
      <c r="J11" s="237">
        <v>113411</v>
      </c>
      <c r="K11" s="242">
        <v>26344.59</v>
      </c>
      <c r="L11" s="237">
        <v>8600</v>
      </c>
    </row>
    <row r="12" s="231" customFormat="1" ht="18" customHeight="1" spans="1:12">
      <c r="A12" s="235" t="s">
        <v>167</v>
      </c>
      <c r="B12" s="235">
        <v>136148</v>
      </c>
      <c r="C12" s="235">
        <v>115713</v>
      </c>
      <c r="D12" s="235">
        <v>939</v>
      </c>
      <c r="E12" s="235">
        <v>461</v>
      </c>
      <c r="F12" s="235">
        <v>4556</v>
      </c>
      <c r="G12" s="235">
        <v>233865</v>
      </c>
      <c r="H12" s="237">
        <v>51537</v>
      </c>
      <c r="I12" s="237">
        <v>13876</v>
      </c>
      <c r="J12" s="237">
        <v>114010</v>
      </c>
      <c r="K12" s="242">
        <v>34643.07</v>
      </c>
      <c r="L12" s="237">
        <v>10660</v>
      </c>
    </row>
    <row r="13" s="231" customFormat="1" ht="18" customHeight="1" spans="1:12">
      <c r="A13" s="235" t="s">
        <v>168</v>
      </c>
      <c r="B13" s="235">
        <v>77359</v>
      </c>
      <c r="C13" s="235">
        <v>69681</v>
      </c>
      <c r="D13" s="235">
        <v>986</v>
      </c>
      <c r="E13" s="235">
        <v>3145</v>
      </c>
      <c r="F13" s="235">
        <v>3141</v>
      </c>
      <c r="G13" s="235">
        <v>73998</v>
      </c>
      <c r="H13" s="237">
        <v>19179</v>
      </c>
      <c r="I13" s="237">
        <v>830</v>
      </c>
      <c r="J13" s="237">
        <v>34129</v>
      </c>
      <c r="K13" s="242">
        <v>14816.51</v>
      </c>
      <c r="L13" s="237">
        <v>5145</v>
      </c>
    </row>
    <row r="14" s="231" customFormat="1" ht="18" customHeight="1" spans="1:12">
      <c r="A14" s="235" t="s">
        <v>169</v>
      </c>
      <c r="B14" s="235">
        <v>57958</v>
      </c>
      <c r="C14" s="235">
        <v>52614</v>
      </c>
      <c r="D14" s="235">
        <v>746</v>
      </c>
      <c r="E14" s="235"/>
      <c r="F14" s="235">
        <v>3251</v>
      </c>
      <c r="G14" s="235">
        <v>26921</v>
      </c>
      <c r="H14" s="237">
        <v>15519</v>
      </c>
      <c r="I14" s="237">
        <v>991</v>
      </c>
      <c r="J14" s="237">
        <v>1424</v>
      </c>
      <c r="K14" s="242">
        <v>10520.34</v>
      </c>
      <c r="L14" s="237">
        <v>14004</v>
      </c>
    </row>
    <row r="15" s="231" customFormat="1" ht="18" customHeight="1" spans="1:12">
      <c r="A15" s="238" t="s">
        <v>170</v>
      </c>
      <c r="B15" s="238">
        <v>90149</v>
      </c>
      <c r="C15" s="238">
        <v>86973</v>
      </c>
      <c r="D15" s="238">
        <v>309</v>
      </c>
      <c r="E15" s="238">
        <v>900</v>
      </c>
      <c r="F15" s="238">
        <v>3714</v>
      </c>
      <c r="G15" s="238">
        <v>85764</v>
      </c>
      <c r="H15" s="239">
        <v>8075</v>
      </c>
      <c r="I15" s="239">
        <v>1772</v>
      </c>
      <c r="J15" s="239">
        <v>136654</v>
      </c>
      <c r="K15" s="243">
        <v>10036.78</v>
      </c>
      <c r="L15" s="239">
        <v>7620</v>
      </c>
    </row>
  </sheetData>
  <mergeCells count="1">
    <mergeCell ref="A1:L1"/>
  </mergeCell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workbookViewId="0">
      <selection activeCell="A6" sqref="A6:A17"/>
    </sheetView>
  </sheetViews>
  <sheetFormatPr defaultColWidth="8" defaultRowHeight="14.25"/>
  <cols>
    <col min="1" max="1" width="12.125" style="96" customWidth="1"/>
    <col min="2" max="2" width="7.625" style="79" customWidth="1"/>
    <col min="3" max="3" width="8.75" style="79" customWidth="1"/>
    <col min="4" max="4" width="11.25" style="79" customWidth="1"/>
    <col min="5" max="5" width="10.25" style="79" customWidth="1"/>
    <col min="6" max="6" width="9" style="79" customWidth="1"/>
    <col min="7" max="7" width="9.5" style="79" customWidth="1"/>
    <col min="8" max="8" width="10.875" style="79" customWidth="1"/>
    <col min="9" max="9" width="10.25" style="79" customWidth="1"/>
    <col min="10" max="16384" width="8" style="79"/>
  </cols>
  <sheetData>
    <row r="1" s="79" customFormat="1" ht="41.25" customHeight="1" spans="1:9">
      <c r="A1" s="162" t="s">
        <v>243</v>
      </c>
      <c r="B1" s="162"/>
      <c r="C1" s="162"/>
      <c r="D1" s="162"/>
      <c r="E1" s="162"/>
      <c r="F1" s="162"/>
      <c r="G1" s="162"/>
      <c r="H1" s="162"/>
      <c r="I1" s="162"/>
    </row>
    <row r="2" s="79" customFormat="1" ht="21.75" customHeight="1" spans="1:9">
      <c r="A2" s="213"/>
      <c r="B2" s="213"/>
      <c r="C2" s="213"/>
      <c r="D2" s="213"/>
      <c r="E2" s="128"/>
      <c r="F2" s="213"/>
      <c r="G2" s="213"/>
      <c r="H2" s="213"/>
      <c r="I2" s="213"/>
    </row>
    <row r="3" s="211" customFormat="1" ht="15.75" customHeight="1" spans="1:9">
      <c r="A3" s="214" t="s">
        <v>244</v>
      </c>
      <c r="B3" s="215" t="s">
        <v>245</v>
      </c>
      <c r="C3" s="215" t="s">
        <v>246</v>
      </c>
      <c r="D3" s="215" t="s">
        <v>247</v>
      </c>
      <c r="E3" s="215" t="s">
        <v>248</v>
      </c>
      <c r="F3" s="215" t="s">
        <v>249</v>
      </c>
      <c r="G3" s="215" t="s">
        <v>250</v>
      </c>
      <c r="H3" s="215" t="s">
        <v>251</v>
      </c>
      <c r="I3" s="226" t="s">
        <v>252</v>
      </c>
    </row>
    <row r="4" s="211" customFormat="1" ht="27" customHeight="1" spans="1:9">
      <c r="A4" s="167"/>
      <c r="B4" s="216"/>
      <c r="C4" s="216"/>
      <c r="D4" s="216"/>
      <c r="E4" s="217"/>
      <c r="F4" s="217"/>
      <c r="G4" s="216"/>
      <c r="H4" s="217"/>
      <c r="I4" s="227"/>
    </row>
    <row r="5" s="211" customFormat="1" ht="27.75" customHeight="1" spans="1:9">
      <c r="A5" s="170"/>
      <c r="B5" s="218" t="s">
        <v>253</v>
      </c>
      <c r="C5" s="218" t="s">
        <v>253</v>
      </c>
      <c r="D5" s="218" t="s">
        <v>253</v>
      </c>
      <c r="E5" s="218" t="s">
        <v>253</v>
      </c>
      <c r="F5" s="218" t="s">
        <v>254</v>
      </c>
      <c r="G5" s="218" t="s">
        <v>253</v>
      </c>
      <c r="H5" s="218" t="s">
        <v>255</v>
      </c>
      <c r="I5" s="228" t="s">
        <v>253</v>
      </c>
    </row>
    <row r="6" s="212" customFormat="1" ht="21.95" customHeight="1" spans="1:9">
      <c r="A6" s="219" t="s">
        <v>184</v>
      </c>
      <c r="B6" s="220">
        <v>464.46</v>
      </c>
      <c r="C6" s="220">
        <v>11.84</v>
      </c>
      <c r="D6" s="220">
        <v>101.43</v>
      </c>
      <c r="E6" s="220">
        <v>46.87</v>
      </c>
      <c r="F6" s="220">
        <v>6.65</v>
      </c>
      <c r="G6" s="220">
        <v>3.4</v>
      </c>
      <c r="H6" s="221">
        <v>536376.63</v>
      </c>
      <c r="I6" s="229">
        <v>98.32</v>
      </c>
    </row>
    <row r="7" s="79" customFormat="1" ht="21.95" customHeight="1" spans="1:9">
      <c r="A7" s="222" t="s">
        <v>256</v>
      </c>
      <c r="B7" s="223">
        <v>617.71</v>
      </c>
      <c r="C7" s="223">
        <v>15.71</v>
      </c>
      <c r="D7" s="223">
        <v>108.28</v>
      </c>
      <c r="E7" s="223">
        <v>42.5</v>
      </c>
      <c r="F7" s="223">
        <v>5.82</v>
      </c>
      <c r="G7" s="223">
        <v>6.89</v>
      </c>
      <c r="H7" s="224">
        <v>767264.49</v>
      </c>
      <c r="I7" s="230">
        <v>99.49</v>
      </c>
    </row>
    <row r="8" s="79" customFormat="1" ht="21.95" customHeight="1" spans="1:9">
      <c r="A8" s="167" t="s">
        <v>59</v>
      </c>
      <c r="B8" s="223">
        <v>404.7</v>
      </c>
      <c r="C8" s="223">
        <v>11.55</v>
      </c>
      <c r="D8" s="223">
        <v>98.59</v>
      </c>
      <c r="E8" s="223">
        <v>44.5</v>
      </c>
      <c r="F8" s="223">
        <v>8.3</v>
      </c>
      <c r="G8" s="223">
        <v>2.28</v>
      </c>
      <c r="H8" s="224">
        <v>419149.32</v>
      </c>
      <c r="I8" s="230">
        <v>99.14</v>
      </c>
    </row>
    <row r="9" s="211" customFormat="1" ht="21.95" customHeight="1" spans="1:9">
      <c r="A9" s="167" t="s">
        <v>60</v>
      </c>
      <c r="B9" s="223">
        <v>494.12</v>
      </c>
      <c r="C9" s="223">
        <v>7.65</v>
      </c>
      <c r="D9" s="223">
        <v>104.68</v>
      </c>
      <c r="E9" s="223">
        <v>55.22</v>
      </c>
      <c r="F9" s="223">
        <v>5.73</v>
      </c>
      <c r="G9" s="223">
        <v>1.98</v>
      </c>
      <c r="H9" s="224">
        <v>621566.77</v>
      </c>
      <c r="I9" s="230">
        <v>96.94</v>
      </c>
    </row>
    <row r="10" s="211" customFormat="1" ht="21.95" customHeight="1" spans="1:9">
      <c r="A10" s="167" t="s">
        <v>61</v>
      </c>
      <c r="B10" s="223">
        <v>737.9</v>
      </c>
      <c r="C10" s="223">
        <v>25.22</v>
      </c>
      <c r="D10" s="223">
        <v>102.34</v>
      </c>
      <c r="E10" s="223">
        <v>36.51</v>
      </c>
      <c r="F10" s="223">
        <v>7.48</v>
      </c>
      <c r="G10" s="223">
        <v>5.87</v>
      </c>
      <c r="H10" s="224">
        <v>917486.42</v>
      </c>
      <c r="I10" s="230">
        <v>96.31</v>
      </c>
    </row>
    <row r="11" s="211" customFormat="1" ht="21.95" customHeight="1" spans="1:9">
      <c r="A11" s="167" t="s">
        <v>62</v>
      </c>
      <c r="B11" s="223">
        <v>374.07</v>
      </c>
      <c r="C11" s="223">
        <v>18.42</v>
      </c>
      <c r="D11" s="223">
        <v>89.51</v>
      </c>
      <c r="E11" s="223">
        <v>41.64</v>
      </c>
      <c r="F11" s="223">
        <v>2.79</v>
      </c>
      <c r="G11" s="223">
        <v>15.32</v>
      </c>
      <c r="H11" s="224">
        <v>358008.59</v>
      </c>
      <c r="I11" s="230">
        <v>98.72</v>
      </c>
    </row>
    <row r="12" s="211" customFormat="1" ht="21.95" customHeight="1" spans="1:9">
      <c r="A12" s="167" t="s">
        <v>63</v>
      </c>
      <c r="B12" s="223">
        <v>500.6</v>
      </c>
      <c r="C12" s="223">
        <v>14.2</v>
      </c>
      <c r="D12" s="223">
        <v>96</v>
      </c>
      <c r="E12" s="223">
        <v>37.14</v>
      </c>
      <c r="F12" s="223">
        <v>10.95</v>
      </c>
      <c r="G12" s="223">
        <v>3.23</v>
      </c>
      <c r="H12" s="224">
        <v>521247.81</v>
      </c>
      <c r="I12" s="230">
        <v>96.86</v>
      </c>
    </row>
    <row r="13" s="211" customFormat="1" ht="21.95" customHeight="1" spans="1:9">
      <c r="A13" s="167" t="s">
        <v>64</v>
      </c>
      <c r="B13" s="223">
        <v>503.19</v>
      </c>
      <c r="C13" s="223">
        <v>8.4</v>
      </c>
      <c r="D13" s="223">
        <v>88.14</v>
      </c>
      <c r="E13" s="223">
        <v>63.49</v>
      </c>
      <c r="F13" s="223">
        <v>9.76</v>
      </c>
      <c r="G13" s="223">
        <v>1.06</v>
      </c>
      <c r="H13" s="224">
        <v>579366.61</v>
      </c>
      <c r="I13" s="230">
        <v>98.79</v>
      </c>
    </row>
    <row r="14" s="211" customFormat="1" ht="21.95" customHeight="1" spans="1:9">
      <c r="A14" s="167" t="s">
        <v>65</v>
      </c>
      <c r="B14" s="223">
        <v>352.3</v>
      </c>
      <c r="C14" s="223">
        <v>5.32</v>
      </c>
      <c r="D14" s="223">
        <v>109.36</v>
      </c>
      <c r="E14" s="223">
        <v>57.46</v>
      </c>
      <c r="F14" s="223">
        <v>6.09</v>
      </c>
      <c r="G14" s="223">
        <v>1.09</v>
      </c>
      <c r="H14" s="224">
        <v>393468.68</v>
      </c>
      <c r="I14" s="230">
        <v>96.78</v>
      </c>
    </row>
    <row r="15" s="211" customFormat="1" ht="21.95" customHeight="1" spans="1:9">
      <c r="A15" s="167" t="s">
        <v>66</v>
      </c>
      <c r="B15" s="223">
        <v>535.12</v>
      </c>
      <c r="C15" s="223">
        <v>5.24</v>
      </c>
      <c r="D15" s="223">
        <v>97.41</v>
      </c>
      <c r="E15" s="223">
        <v>37.07</v>
      </c>
      <c r="F15" s="223">
        <v>5.15</v>
      </c>
      <c r="G15" s="223">
        <v>1.84</v>
      </c>
      <c r="H15" s="224">
        <v>708224.84</v>
      </c>
      <c r="I15" s="230">
        <v>98.54</v>
      </c>
    </row>
    <row r="16" s="211" customFormat="1" ht="21.95" customHeight="1" spans="1:9">
      <c r="A16" s="167" t="s">
        <v>67</v>
      </c>
      <c r="B16" s="223">
        <v>229.89</v>
      </c>
      <c r="C16" s="223">
        <v>4.33</v>
      </c>
      <c r="D16" s="223">
        <v>49.23</v>
      </c>
      <c r="E16" s="223">
        <v>44.57</v>
      </c>
      <c r="F16" s="223">
        <v>2.77</v>
      </c>
      <c r="G16" s="223">
        <v>2.92</v>
      </c>
      <c r="H16" s="224">
        <v>250112.41</v>
      </c>
      <c r="I16" s="230">
        <v>98.38</v>
      </c>
    </row>
    <row r="17" s="211" customFormat="1" ht="21.95" customHeight="1" spans="1:9">
      <c r="A17" s="170" t="s">
        <v>68</v>
      </c>
      <c r="B17" s="223">
        <v>425.29</v>
      </c>
      <c r="C17" s="223">
        <v>18.19</v>
      </c>
      <c r="D17" s="223">
        <v>99.51</v>
      </c>
      <c r="E17" s="223">
        <v>41.79</v>
      </c>
      <c r="F17" s="223">
        <v>12.42</v>
      </c>
      <c r="G17" s="223">
        <v>3.37</v>
      </c>
      <c r="H17" s="224">
        <v>358465.62</v>
      </c>
      <c r="I17" s="230">
        <v>99.72</v>
      </c>
    </row>
    <row r="18" s="79" customFormat="1" ht="32.25" customHeight="1" spans="1:9">
      <c r="A18" s="225" t="s">
        <v>257</v>
      </c>
      <c r="B18" s="225"/>
      <c r="C18" s="225"/>
      <c r="D18" s="225"/>
      <c r="E18" s="225"/>
      <c r="F18" s="225"/>
      <c r="G18" s="225"/>
      <c r="H18" s="225"/>
      <c r="I18" s="225"/>
    </row>
  </sheetData>
  <mergeCells count="11">
    <mergeCell ref="A1:I1"/>
    <mergeCell ref="A18:I18"/>
    <mergeCell ref="A3:A5"/>
    <mergeCell ref="B3:B4"/>
    <mergeCell ref="C3:C4"/>
    <mergeCell ref="D3:D4"/>
    <mergeCell ref="E3:E4"/>
    <mergeCell ref="F3:F4"/>
    <mergeCell ref="G3:G4"/>
    <mergeCell ref="H3:H4"/>
    <mergeCell ref="I3:I4"/>
  </mergeCells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H24" sqref="H24"/>
    </sheetView>
  </sheetViews>
  <sheetFormatPr defaultColWidth="7.875" defaultRowHeight="14.25" outlineLevelCol="6"/>
  <cols>
    <col min="1" max="1" width="16.625" style="180" customWidth="1"/>
    <col min="2" max="5" width="18.5" style="180" customWidth="1"/>
    <col min="6" max="7" width="18.5" style="181" customWidth="1"/>
    <col min="8" max="254" width="7.875" style="180" customWidth="1"/>
    <col min="255" max="16384" width="7.875" style="79"/>
  </cols>
  <sheetData>
    <row r="1" ht="20.25" spans="1:7">
      <c r="A1" s="182" t="s">
        <v>258</v>
      </c>
      <c r="B1" s="182"/>
      <c r="C1" s="182"/>
      <c r="D1" s="182"/>
      <c r="E1" s="182"/>
      <c r="F1" s="182"/>
      <c r="G1" s="182"/>
    </row>
    <row r="2" ht="15" spans="1:7">
      <c r="A2" s="183"/>
      <c r="B2" s="183"/>
      <c r="C2" s="183"/>
      <c r="D2" s="183"/>
      <c r="E2" s="183"/>
      <c r="F2" s="183"/>
      <c r="G2" s="184" t="s">
        <v>217</v>
      </c>
    </row>
    <row r="3" ht="15.95" customHeight="1" spans="1:7">
      <c r="A3" s="185" t="s">
        <v>259</v>
      </c>
      <c r="B3" s="186" t="s">
        <v>260</v>
      </c>
      <c r="C3" s="187" t="s">
        <v>261</v>
      </c>
      <c r="D3" s="188" t="s">
        <v>52</v>
      </c>
      <c r="E3" s="186" t="s">
        <v>262</v>
      </c>
      <c r="F3" s="189" t="s">
        <v>263</v>
      </c>
      <c r="G3" s="173" t="s">
        <v>264</v>
      </c>
    </row>
    <row r="4" ht="15.95" customHeight="1" spans="1:7">
      <c r="A4" s="185"/>
      <c r="B4" s="186" t="s">
        <v>265</v>
      </c>
      <c r="C4" s="190" t="s">
        <v>266</v>
      </c>
      <c r="D4" s="188" t="s">
        <v>267</v>
      </c>
      <c r="E4" s="186"/>
      <c r="F4" s="189"/>
      <c r="G4" s="191"/>
    </row>
    <row r="5" ht="15.95" customHeight="1" spans="1:7">
      <c r="A5" s="165"/>
      <c r="B5" s="192" t="s">
        <v>268</v>
      </c>
      <c r="C5" s="193"/>
      <c r="D5" s="194" t="s">
        <v>269</v>
      </c>
      <c r="E5" s="192" t="s">
        <v>115</v>
      </c>
      <c r="F5" s="166"/>
      <c r="G5" s="174"/>
    </row>
    <row r="6" s="178" customFormat="1" ht="24.95" customHeight="1" spans="1:7">
      <c r="A6" s="195" t="s">
        <v>184</v>
      </c>
      <c r="B6" s="196">
        <v>1747</v>
      </c>
      <c r="C6" s="196">
        <v>109</v>
      </c>
      <c r="D6" s="197">
        <v>3.6</v>
      </c>
      <c r="E6" s="196">
        <v>21073473.7</v>
      </c>
      <c r="F6" s="196">
        <v>8314050.6</v>
      </c>
      <c r="G6" s="198">
        <v>6872699.8</v>
      </c>
    </row>
    <row r="7" ht="24.95" customHeight="1" spans="1:7">
      <c r="A7" s="199" t="s">
        <v>58</v>
      </c>
      <c r="B7" s="200">
        <v>259</v>
      </c>
      <c r="C7" s="200">
        <v>17</v>
      </c>
      <c r="D7" s="201">
        <v>4.7</v>
      </c>
      <c r="E7" s="200">
        <v>8340162.6</v>
      </c>
      <c r="F7" s="200">
        <v>2357192.3</v>
      </c>
      <c r="G7" s="202">
        <v>3102603.6</v>
      </c>
    </row>
    <row r="8" ht="24.95" customHeight="1" spans="1:7">
      <c r="A8" s="199" t="s">
        <v>59</v>
      </c>
      <c r="B8" s="200">
        <v>216</v>
      </c>
      <c r="C8" s="200">
        <v>12</v>
      </c>
      <c r="D8" s="201">
        <v>3.9</v>
      </c>
      <c r="E8" s="200">
        <v>2372801.1</v>
      </c>
      <c r="F8" s="200">
        <v>1252665.4</v>
      </c>
      <c r="G8" s="202">
        <v>559694.9</v>
      </c>
    </row>
    <row r="9" ht="24.95" customHeight="1" spans="1:7">
      <c r="A9" s="199" t="s">
        <v>60</v>
      </c>
      <c r="B9" s="200">
        <v>268</v>
      </c>
      <c r="C9" s="200">
        <v>18</v>
      </c>
      <c r="D9" s="201">
        <v>4.2</v>
      </c>
      <c r="E9" s="200">
        <v>3773006</v>
      </c>
      <c r="F9" s="200">
        <v>1821177.5</v>
      </c>
      <c r="G9" s="202">
        <v>1099254.3</v>
      </c>
    </row>
    <row r="10" ht="24.95" customHeight="1" spans="1:7">
      <c r="A10" s="199" t="s">
        <v>61</v>
      </c>
      <c r="B10" s="200">
        <v>99</v>
      </c>
      <c r="C10" s="200">
        <v>3</v>
      </c>
      <c r="D10" s="201">
        <v>3.4</v>
      </c>
      <c r="E10" s="200">
        <v>488699.8</v>
      </c>
      <c r="F10" s="200">
        <v>256150.6</v>
      </c>
      <c r="G10" s="202">
        <v>143557.4</v>
      </c>
    </row>
    <row r="11" ht="24.95" customHeight="1" spans="1:7">
      <c r="A11" s="199" t="s">
        <v>62</v>
      </c>
      <c r="B11" s="200">
        <v>85</v>
      </c>
      <c r="C11" s="200">
        <v>7</v>
      </c>
      <c r="D11" s="201">
        <v>-28.5</v>
      </c>
      <c r="E11" s="200">
        <v>416929.6</v>
      </c>
      <c r="F11" s="200">
        <v>186713.7</v>
      </c>
      <c r="G11" s="202">
        <v>126449.6</v>
      </c>
    </row>
    <row r="12" ht="24.95" customHeight="1" spans="1:7">
      <c r="A12" s="199" t="s">
        <v>63</v>
      </c>
      <c r="B12" s="200">
        <v>133</v>
      </c>
      <c r="C12" s="200">
        <v>5</v>
      </c>
      <c r="D12" s="201">
        <v>3.6</v>
      </c>
      <c r="E12" s="200">
        <v>652315.3</v>
      </c>
      <c r="F12" s="200">
        <v>202463.7</v>
      </c>
      <c r="G12" s="202">
        <v>204417.9</v>
      </c>
    </row>
    <row r="13" ht="24.95" customHeight="1" spans="1:7">
      <c r="A13" s="199" t="s">
        <v>64</v>
      </c>
      <c r="B13" s="200">
        <v>178</v>
      </c>
      <c r="C13" s="200">
        <v>11</v>
      </c>
      <c r="D13" s="201">
        <v>3.7</v>
      </c>
      <c r="E13" s="200">
        <v>1482872.4</v>
      </c>
      <c r="F13" s="200">
        <v>669144.1</v>
      </c>
      <c r="G13" s="202">
        <v>416294.1</v>
      </c>
    </row>
    <row r="14" ht="24.95" customHeight="1" spans="1:7">
      <c r="A14" s="199" t="s">
        <v>65</v>
      </c>
      <c r="B14" s="200">
        <v>165</v>
      </c>
      <c r="C14" s="200">
        <v>10</v>
      </c>
      <c r="D14" s="201">
        <v>4.5</v>
      </c>
      <c r="E14" s="200">
        <v>1205985.8</v>
      </c>
      <c r="F14" s="200">
        <v>696475.6</v>
      </c>
      <c r="G14" s="202">
        <v>353540.5</v>
      </c>
    </row>
    <row r="15" ht="24.95" customHeight="1" spans="1:7">
      <c r="A15" s="199" t="s">
        <v>66</v>
      </c>
      <c r="B15" s="200">
        <v>132</v>
      </c>
      <c r="C15" s="200">
        <v>17</v>
      </c>
      <c r="D15" s="201">
        <v>4.4</v>
      </c>
      <c r="E15" s="200">
        <v>1619252.8</v>
      </c>
      <c r="F15" s="200">
        <v>570340.6</v>
      </c>
      <c r="G15" s="202">
        <v>637696.1</v>
      </c>
    </row>
    <row r="16" ht="24.95" customHeight="1" spans="1:7">
      <c r="A16" s="199" t="s">
        <v>67</v>
      </c>
      <c r="B16" s="200">
        <v>91</v>
      </c>
      <c r="C16" s="200">
        <v>7</v>
      </c>
      <c r="D16" s="201">
        <v>-30.5</v>
      </c>
      <c r="E16" s="200">
        <v>230535.1</v>
      </c>
      <c r="F16" s="200">
        <v>100443.7</v>
      </c>
      <c r="G16" s="202">
        <v>79152.2</v>
      </c>
    </row>
    <row r="17" ht="24.95" customHeight="1" spans="1:7">
      <c r="A17" s="203" t="s">
        <v>68</v>
      </c>
      <c r="B17" s="204">
        <v>121</v>
      </c>
      <c r="C17" s="204">
        <v>2</v>
      </c>
      <c r="D17" s="205">
        <v>4</v>
      </c>
      <c r="E17" s="204">
        <v>490913.2</v>
      </c>
      <c r="F17" s="204">
        <v>201283.4</v>
      </c>
      <c r="G17" s="206">
        <v>150039.2</v>
      </c>
    </row>
    <row r="18" s="179" customFormat="1" ht="36" customHeight="1" spans="1:7">
      <c r="A18" s="207" t="s">
        <v>270</v>
      </c>
      <c r="B18" s="207"/>
      <c r="C18" s="207"/>
      <c r="D18" s="207"/>
      <c r="E18" s="207"/>
      <c r="F18" s="207"/>
      <c r="G18" s="207"/>
    </row>
    <row r="19" ht="20.1" customHeight="1" spans="1:7">
      <c r="A19" s="208"/>
      <c r="B19" s="209"/>
      <c r="C19" s="209"/>
      <c r="D19" s="209"/>
      <c r="E19" s="209"/>
      <c r="F19" s="209"/>
      <c r="G19" s="209"/>
    </row>
    <row r="20" spans="5:5">
      <c r="E20" s="210"/>
    </row>
  </sheetData>
  <mergeCells count="7">
    <mergeCell ref="A1:G1"/>
    <mergeCell ref="A18:G18"/>
    <mergeCell ref="A3:A5"/>
    <mergeCell ref="C4:C5"/>
    <mergeCell ref="E3:E4"/>
    <mergeCell ref="F3:F5"/>
    <mergeCell ref="G3:G5"/>
  </mergeCells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"/>
  <sheetViews>
    <sheetView workbookViewId="0">
      <selection activeCell="K20" sqref="K20"/>
    </sheetView>
  </sheetViews>
  <sheetFormatPr defaultColWidth="8" defaultRowHeight="14.25"/>
  <cols>
    <col min="1" max="1" width="13" style="79" customWidth="1"/>
    <col min="2" max="2" width="10" style="79" customWidth="1"/>
    <col min="3" max="3" width="10.25" style="79" customWidth="1"/>
    <col min="4" max="4" width="9.5" style="79" customWidth="1"/>
    <col min="5" max="5" width="10" style="79" customWidth="1"/>
    <col min="6" max="6" width="8.375" style="79"/>
    <col min="7" max="7" width="8.375" style="79" customWidth="1"/>
    <col min="8" max="8" width="9.25" style="79"/>
    <col min="9" max="9" width="8.375" style="79"/>
    <col min="10" max="10" width="9.625" style="79" customWidth="1"/>
    <col min="11" max="11" width="10.125" style="79"/>
    <col min="12" max="12" width="9" style="79" customWidth="1"/>
    <col min="13" max="16384" width="8" style="79"/>
  </cols>
  <sheetData>
    <row r="1" s="79" customFormat="1" ht="21" customHeight="1" spans="1:12">
      <c r="A1" s="162" t="s">
        <v>271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="79" customFormat="1" spans="1:12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="79" customFormat="1" ht="20.25" customHeight="1" spans="1:12">
      <c r="A3" s="163" t="s">
        <v>272</v>
      </c>
      <c r="B3" s="164" t="s">
        <v>273</v>
      </c>
      <c r="C3" s="106" t="s">
        <v>274</v>
      </c>
      <c r="D3" s="106"/>
      <c r="E3" s="106"/>
      <c r="F3" s="106"/>
      <c r="G3" s="106"/>
      <c r="H3" s="106"/>
      <c r="I3" s="106"/>
      <c r="J3" s="106"/>
      <c r="K3" s="106"/>
      <c r="L3" s="173" t="s">
        <v>275</v>
      </c>
    </row>
    <row r="4" s="79" customFormat="1" ht="42" customHeight="1" spans="1:12">
      <c r="A4" s="165"/>
      <c r="B4" s="166"/>
      <c r="C4" s="166" t="s">
        <v>276</v>
      </c>
      <c r="D4" s="166" t="s">
        <v>277</v>
      </c>
      <c r="E4" s="166" t="s">
        <v>278</v>
      </c>
      <c r="F4" s="166" t="s">
        <v>279</v>
      </c>
      <c r="G4" s="166" t="s">
        <v>280</v>
      </c>
      <c r="H4" s="166" t="s">
        <v>281</v>
      </c>
      <c r="I4" s="166" t="s">
        <v>282</v>
      </c>
      <c r="J4" s="166" t="s">
        <v>283</v>
      </c>
      <c r="K4" s="166" t="s">
        <v>284</v>
      </c>
      <c r="L4" s="174"/>
    </row>
    <row r="5" s="79" customFormat="1" ht="21.95" customHeight="1" spans="1:12">
      <c r="A5" s="167" t="s">
        <v>184</v>
      </c>
      <c r="B5" s="168">
        <v>8888737</v>
      </c>
      <c r="C5" s="168">
        <v>8484889</v>
      </c>
      <c r="D5" s="168">
        <v>573156</v>
      </c>
      <c r="E5" s="168">
        <v>2213836</v>
      </c>
      <c r="F5" s="168">
        <v>2877</v>
      </c>
      <c r="G5" s="168">
        <v>15288</v>
      </c>
      <c r="H5" s="168">
        <v>1617</v>
      </c>
      <c r="I5" s="168">
        <v>13559</v>
      </c>
      <c r="J5" s="168">
        <v>1122579</v>
      </c>
      <c r="K5" s="168">
        <v>66876</v>
      </c>
      <c r="L5" s="175">
        <v>23419</v>
      </c>
    </row>
    <row r="6" s="79" customFormat="1" ht="21.95" customHeight="1" spans="1:12">
      <c r="A6" s="167" t="s">
        <v>58</v>
      </c>
      <c r="B6" s="169">
        <v>4093029</v>
      </c>
      <c r="C6" s="169">
        <v>2796820</v>
      </c>
      <c r="D6" s="169">
        <v>573156</v>
      </c>
      <c r="E6" s="169">
        <v>2153250</v>
      </c>
      <c r="F6" s="169">
        <v>1046</v>
      </c>
      <c r="G6" s="169">
        <v>6236</v>
      </c>
      <c r="H6" s="169">
        <v>552</v>
      </c>
      <c r="I6" s="169">
        <v>4086</v>
      </c>
      <c r="J6" s="169">
        <v>369366</v>
      </c>
      <c r="K6" s="169">
        <v>4010</v>
      </c>
      <c r="L6" s="176">
        <v>7291</v>
      </c>
    </row>
    <row r="7" s="79" customFormat="1" ht="21.95" customHeight="1" spans="1:12">
      <c r="A7" s="167" t="s">
        <v>59</v>
      </c>
      <c r="B7" s="169">
        <v>403074</v>
      </c>
      <c r="C7" s="169">
        <v>409296</v>
      </c>
      <c r="D7" s="169"/>
      <c r="E7" s="169"/>
      <c r="F7" s="169">
        <v>543</v>
      </c>
      <c r="G7" s="169">
        <v>716</v>
      </c>
      <c r="H7" s="169">
        <v>161</v>
      </c>
      <c r="I7" s="169">
        <v>489</v>
      </c>
      <c r="J7" s="169">
        <v>90965</v>
      </c>
      <c r="K7" s="169">
        <v>16052</v>
      </c>
      <c r="L7" s="176">
        <v>5055</v>
      </c>
    </row>
    <row r="8" s="79" customFormat="1" ht="21.95" customHeight="1" spans="1:12">
      <c r="A8" s="167" t="s">
        <v>60</v>
      </c>
      <c r="B8" s="169">
        <v>2594726</v>
      </c>
      <c r="C8" s="169">
        <v>3665069</v>
      </c>
      <c r="D8" s="169"/>
      <c r="E8" s="169">
        <v>46041</v>
      </c>
      <c r="F8" s="169">
        <v>367</v>
      </c>
      <c r="G8" s="169">
        <v>3481</v>
      </c>
      <c r="H8" s="169">
        <v>296</v>
      </c>
      <c r="I8" s="169">
        <v>2977</v>
      </c>
      <c r="J8" s="169">
        <v>262812</v>
      </c>
      <c r="K8" s="169">
        <v>13973</v>
      </c>
      <c r="L8" s="176">
        <v>5499</v>
      </c>
    </row>
    <row r="9" s="79" customFormat="1" ht="21.95" customHeight="1" spans="1:12">
      <c r="A9" s="167" t="s">
        <v>61</v>
      </c>
      <c r="B9" s="169">
        <v>151738</v>
      </c>
      <c r="C9" s="169">
        <v>145732</v>
      </c>
      <c r="D9" s="169"/>
      <c r="E9" s="169"/>
      <c r="F9" s="169">
        <v>310</v>
      </c>
      <c r="G9" s="169"/>
      <c r="H9" s="169">
        <v>11</v>
      </c>
      <c r="I9" s="169">
        <v>209</v>
      </c>
      <c r="J9" s="169">
        <v>24929</v>
      </c>
      <c r="K9" s="169">
        <v>2291</v>
      </c>
      <c r="L9" s="176">
        <v>132</v>
      </c>
    </row>
    <row r="10" s="79" customFormat="1" ht="21.95" customHeight="1" spans="1:12">
      <c r="A10" s="167" t="s">
        <v>62</v>
      </c>
      <c r="B10" s="169">
        <v>331245</v>
      </c>
      <c r="C10" s="169">
        <v>326394</v>
      </c>
      <c r="D10" s="169"/>
      <c r="E10" s="169"/>
      <c r="F10" s="169">
        <v>13</v>
      </c>
      <c r="G10" s="169">
        <v>4093</v>
      </c>
      <c r="H10" s="169">
        <v>48</v>
      </c>
      <c r="I10" s="169">
        <v>547</v>
      </c>
      <c r="J10" s="169">
        <v>57220</v>
      </c>
      <c r="K10" s="169">
        <v>12098</v>
      </c>
      <c r="L10" s="176">
        <v>306</v>
      </c>
    </row>
    <row r="11" s="79" customFormat="1" ht="21.95" customHeight="1" spans="1:12">
      <c r="A11" s="167" t="s">
        <v>63</v>
      </c>
      <c r="B11" s="169">
        <v>45356</v>
      </c>
      <c r="C11" s="169">
        <v>15320</v>
      </c>
      <c r="D11" s="169"/>
      <c r="E11" s="169"/>
      <c r="F11" s="169">
        <v>0</v>
      </c>
      <c r="G11" s="169"/>
      <c r="H11" s="169">
        <v>2</v>
      </c>
      <c r="I11" s="169">
        <v>2201</v>
      </c>
      <c r="J11" s="169">
        <v>22793</v>
      </c>
      <c r="K11" s="169">
        <v>1571</v>
      </c>
      <c r="L11" s="176">
        <v>207</v>
      </c>
    </row>
    <row r="12" s="79" customFormat="1" ht="21.95" customHeight="1" spans="1:12">
      <c r="A12" s="167" t="s">
        <v>64</v>
      </c>
      <c r="B12" s="169">
        <v>500693</v>
      </c>
      <c r="C12" s="169">
        <v>461473</v>
      </c>
      <c r="D12" s="169"/>
      <c r="E12" s="169">
        <v>3473</v>
      </c>
      <c r="F12" s="169">
        <v>49</v>
      </c>
      <c r="G12" s="169"/>
      <c r="H12" s="169">
        <v>270</v>
      </c>
      <c r="I12" s="169">
        <v>941</v>
      </c>
      <c r="J12" s="169">
        <v>100047</v>
      </c>
      <c r="K12" s="169">
        <v>9114</v>
      </c>
      <c r="L12" s="176">
        <v>341</v>
      </c>
    </row>
    <row r="13" s="79" customFormat="1" ht="21.95" customHeight="1" spans="1:12">
      <c r="A13" s="167" t="s">
        <v>65</v>
      </c>
      <c r="B13" s="169">
        <v>175746</v>
      </c>
      <c r="C13" s="169">
        <v>58345</v>
      </c>
      <c r="D13" s="169"/>
      <c r="E13" s="169"/>
      <c r="F13" s="169">
        <v>76</v>
      </c>
      <c r="G13" s="169"/>
      <c r="H13" s="169">
        <v>40</v>
      </c>
      <c r="I13" s="169">
        <v>213</v>
      </c>
      <c r="J13" s="169">
        <v>92222</v>
      </c>
      <c r="K13" s="169">
        <v>7341</v>
      </c>
      <c r="L13" s="176">
        <v>460</v>
      </c>
    </row>
    <row r="14" s="79" customFormat="1" ht="21.95" customHeight="1" spans="1:12">
      <c r="A14" s="167" t="s">
        <v>66</v>
      </c>
      <c r="B14" s="169">
        <v>461255</v>
      </c>
      <c r="C14" s="169">
        <v>527047</v>
      </c>
      <c r="D14" s="169"/>
      <c r="E14" s="169">
        <v>11071</v>
      </c>
      <c r="F14" s="169">
        <v>472</v>
      </c>
      <c r="G14" s="169"/>
      <c r="H14" s="169">
        <v>144</v>
      </c>
      <c r="I14" s="169">
        <v>474</v>
      </c>
      <c r="J14" s="169">
        <v>58507</v>
      </c>
      <c r="K14" s="169"/>
      <c r="L14" s="176">
        <v>1252</v>
      </c>
    </row>
    <row r="15" s="79" customFormat="1" ht="21.95" customHeight="1" spans="1:12">
      <c r="A15" s="167" t="s">
        <v>67</v>
      </c>
      <c r="B15" s="169">
        <v>49477</v>
      </c>
      <c r="C15" s="169">
        <v>16</v>
      </c>
      <c r="D15" s="169"/>
      <c r="E15" s="169"/>
      <c r="F15" s="169"/>
      <c r="G15" s="169"/>
      <c r="H15" s="169">
        <v>79</v>
      </c>
      <c r="I15" s="169">
        <v>399</v>
      </c>
      <c r="J15" s="169">
        <v>18611</v>
      </c>
      <c r="K15" s="169">
        <v>29</v>
      </c>
      <c r="L15" s="176">
        <v>81</v>
      </c>
    </row>
    <row r="16" s="79" customFormat="1" ht="21.95" customHeight="1" spans="1:12">
      <c r="A16" s="170" t="s">
        <v>68</v>
      </c>
      <c r="B16" s="171">
        <v>82399</v>
      </c>
      <c r="C16" s="171">
        <v>79377</v>
      </c>
      <c r="D16" s="171"/>
      <c r="E16" s="171"/>
      <c r="F16" s="171"/>
      <c r="G16" s="171">
        <v>763</v>
      </c>
      <c r="H16" s="171">
        <v>14</v>
      </c>
      <c r="I16" s="171">
        <v>1023</v>
      </c>
      <c r="J16" s="171">
        <v>25107</v>
      </c>
      <c r="K16" s="171">
        <v>398</v>
      </c>
      <c r="L16" s="177">
        <v>2794</v>
      </c>
    </row>
    <row r="17" s="79" customFormat="1" spans="2:12"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</row>
    <row r="18" s="79" customFormat="1" spans="2:2">
      <c r="B18" s="172"/>
    </row>
    <row r="19" s="79" customFormat="1" spans="2:12"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</sheetData>
  <mergeCells count="6">
    <mergeCell ref="A1:L1"/>
    <mergeCell ref="A2:L2"/>
    <mergeCell ref="C3:K3"/>
    <mergeCell ref="A3:A4"/>
    <mergeCell ref="B3:B4"/>
    <mergeCell ref="L3:L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workbookViewId="0">
      <selection activeCell="I25" sqref="I25"/>
    </sheetView>
  </sheetViews>
  <sheetFormatPr defaultColWidth="9" defaultRowHeight="14.25"/>
  <cols>
    <col min="1" max="16384" width="9" style="211"/>
  </cols>
  <sheetData>
    <row r="1" s="211" customFormat="1" ht="21.75" customHeight="1" spans="1:13">
      <c r="A1" s="454" t="s">
        <v>48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</row>
    <row r="2" s="211" customFormat="1" ht="15" spans="12:13">
      <c r="L2" s="465"/>
      <c r="M2" s="465"/>
    </row>
    <row r="3" s="128" customFormat="1" ht="24.95" customHeight="1" spans="1:13">
      <c r="A3" s="455"/>
      <c r="B3" s="456" t="s">
        <v>49</v>
      </c>
      <c r="C3" s="456"/>
      <c r="D3" s="456" t="s">
        <v>50</v>
      </c>
      <c r="E3" s="456"/>
      <c r="F3" s="456" t="s">
        <v>51</v>
      </c>
      <c r="G3" s="456"/>
      <c r="H3" s="456" t="s">
        <v>52</v>
      </c>
      <c r="I3" s="456"/>
      <c r="J3" s="456" t="s">
        <v>53</v>
      </c>
      <c r="K3" s="456"/>
      <c r="L3" s="456" t="s">
        <v>54</v>
      </c>
      <c r="M3" s="466"/>
    </row>
    <row r="4" s="128" customFormat="1" ht="49.5" customHeight="1" spans="1:13">
      <c r="A4" s="170"/>
      <c r="B4" s="87" t="s">
        <v>55</v>
      </c>
      <c r="C4" s="87" t="s">
        <v>56</v>
      </c>
      <c r="D4" s="87" t="s">
        <v>55</v>
      </c>
      <c r="E4" s="87" t="s">
        <v>56</v>
      </c>
      <c r="F4" s="87" t="s">
        <v>55</v>
      </c>
      <c r="G4" s="87" t="s">
        <v>56</v>
      </c>
      <c r="H4" s="87" t="s">
        <v>55</v>
      </c>
      <c r="I4" s="87" t="s">
        <v>56</v>
      </c>
      <c r="J4" s="87" t="s">
        <v>55</v>
      </c>
      <c r="K4" s="87" t="s">
        <v>56</v>
      </c>
      <c r="L4" s="87" t="s">
        <v>55</v>
      </c>
      <c r="M4" s="277" t="s">
        <v>56</v>
      </c>
    </row>
    <row r="5" s="211" customFormat="1" ht="17.25" customHeight="1" spans="1:13">
      <c r="A5" s="214" t="s">
        <v>57</v>
      </c>
      <c r="B5" s="457">
        <v>2953.4685</v>
      </c>
      <c r="C5" s="458">
        <v>5.8</v>
      </c>
      <c r="D5" s="457">
        <v>325.0925</v>
      </c>
      <c r="E5" s="458">
        <v>5.8</v>
      </c>
      <c r="F5" s="457">
        <v>1503.3469</v>
      </c>
      <c r="G5" s="458">
        <v>4</v>
      </c>
      <c r="H5" s="457">
        <v>1078.5623</v>
      </c>
      <c r="I5" s="458">
        <v>3.2</v>
      </c>
      <c r="J5" s="457">
        <v>428.045</v>
      </c>
      <c r="K5" s="458">
        <v>6.3</v>
      </c>
      <c r="L5" s="457">
        <v>1125.0291</v>
      </c>
      <c r="M5" s="467">
        <v>8</v>
      </c>
    </row>
    <row r="6" s="211" customFormat="1" ht="17.25" customHeight="1" spans="1:13">
      <c r="A6" s="167" t="s">
        <v>58</v>
      </c>
      <c r="B6" s="459">
        <v>674.3905</v>
      </c>
      <c r="C6" s="460">
        <v>7.09644639139584</v>
      </c>
      <c r="D6" s="459">
        <v>19.3527</v>
      </c>
      <c r="E6" s="460">
        <v>5.57618228672763</v>
      </c>
      <c r="F6" s="459">
        <v>338.1413</v>
      </c>
      <c r="G6" s="460">
        <v>5.81316589506767</v>
      </c>
      <c r="H6" s="459">
        <v>261.8516</v>
      </c>
      <c r="I6" s="460">
        <v>5.47160592790136</v>
      </c>
      <c r="J6" s="459">
        <v>76.5764</v>
      </c>
      <c r="K6" s="460">
        <v>7.11044126011745</v>
      </c>
      <c r="L6" s="459">
        <v>316.8965</v>
      </c>
      <c r="M6" s="468">
        <v>8.52957964820308</v>
      </c>
    </row>
    <row r="7" s="211" customFormat="1" ht="17.25" customHeight="1" spans="1:13">
      <c r="A7" s="167" t="s">
        <v>59</v>
      </c>
      <c r="B7" s="459">
        <v>354.4375</v>
      </c>
      <c r="C7" s="460">
        <v>6.5</v>
      </c>
      <c r="D7" s="459">
        <v>33.079</v>
      </c>
      <c r="E7" s="460">
        <v>4.6</v>
      </c>
      <c r="F7" s="459">
        <v>206.5412</v>
      </c>
      <c r="G7" s="460">
        <v>5.1</v>
      </c>
      <c r="H7" s="459">
        <v>147.0766</v>
      </c>
      <c r="I7" s="460">
        <v>5.3</v>
      </c>
      <c r="J7" s="459">
        <v>60.364</v>
      </c>
      <c r="K7" s="460">
        <v>4.9</v>
      </c>
      <c r="L7" s="459">
        <v>114.8173</v>
      </c>
      <c r="M7" s="468">
        <v>9.5</v>
      </c>
    </row>
    <row r="8" s="211" customFormat="1" ht="17.25" customHeight="1" spans="1:13">
      <c r="A8" s="167" t="s">
        <v>60</v>
      </c>
      <c r="B8" s="459">
        <v>487.9903</v>
      </c>
      <c r="C8" s="460">
        <v>6.3</v>
      </c>
      <c r="D8" s="459">
        <v>38.6471</v>
      </c>
      <c r="E8" s="460">
        <v>5.2</v>
      </c>
      <c r="F8" s="459">
        <v>285.4318</v>
      </c>
      <c r="G8" s="460">
        <v>5.8</v>
      </c>
      <c r="H8" s="459">
        <v>233.344</v>
      </c>
      <c r="I8" s="460">
        <v>5.6</v>
      </c>
      <c r="J8" s="459">
        <v>52.4991</v>
      </c>
      <c r="K8" s="460">
        <v>6.5</v>
      </c>
      <c r="L8" s="459">
        <v>163.9114</v>
      </c>
      <c r="M8" s="468">
        <v>7.4</v>
      </c>
    </row>
    <row r="9" s="211" customFormat="1" ht="17.25" customHeight="1" spans="1:13">
      <c r="A9" s="167" t="s">
        <v>61</v>
      </c>
      <c r="B9" s="459">
        <v>121.8465</v>
      </c>
      <c r="C9" s="460">
        <v>6.2</v>
      </c>
      <c r="D9" s="459">
        <v>21.6047</v>
      </c>
      <c r="E9" s="460">
        <v>4.9</v>
      </c>
      <c r="F9" s="459">
        <v>58.4279</v>
      </c>
      <c r="G9" s="460">
        <v>5.2</v>
      </c>
      <c r="H9" s="459">
        <v>37.6061</v>
      </c>
      <c r="I9" s="460">
        <v>4.7</v>
      </c>
      <c r="J9" s="459">
        <v>20.8918</v>
      </c>
      <c r="K9" s="460">
        <v>6.2</v>
      </c>
      <c r="L9" s="459">
        <v>41.8139</v>
      </c>
      <c r="M9" s="468">
        <v>8.4</v>
      </c>
    </row>
    <row r="10" s="211" customFormat="1" ht="17.25" customHeight="1" spans="1:13">
      <c r="A10" s="167" t="s">
        <v>62</v>
      </c>
      <c r="B10" s="459">
        <v>156.9517</v>
      </c>
      <c r="C10" s="460">
        <v>-1.2</v>
      </c>
      <c r="D10" s="459">
        <v>25.1599</v>
      </c>
      <c r="E10" s="460">
        <v>5.4</v>
      </c>
      <c r="F10" s="459">
        <v>77.754</v>
      </c>
      <c r="G10" s="460">
        <v>-9.6</v>
      </c>
      <c r="H10" s="459">
        <v>32.6281</v>
      </c>
      <c r="I10" s="460">
        <v>-24.1</v>
      </c>
      <c r="J10" s="459">
        <v>45.2528</v>
      </c>
      <c r="K10" s="460">
        <v>5.3</v>
      </c>
      <c r="L10" s="459">
        <v>54.0378</v>
      </c>
      <c r="M10" s="468">
        <v>9.2</v>
      </c>
    </row>
    <row r="11" s="211" customFormat="1" ht="17.25" customHeight="1" spans="1:13">
      <c r="A11" s="167" t="s">
        <v>63</v>
      </c>
      <c r="B11" s="459">
        <v>226.6395</v>
      </c>
      <c r="C11" s="460">
        <v>7.3</v>
      </c>
      <c r="D11" s="459">
        <v>30.3739</v>
      </c>
      <c r="E11" s="460">
        <v>6.3</v>
      </c>
      <c r="F11" s="459">
        <v>99.4191</v>
      </c>
      <c r="G11" s="460">
        <v>5.3</v>
      </c>
      <c r="H11" s="459">
        <v>51.5619</v>
      </c>
      <c r="I11" s="460">
        <v>4.3</v>
      </c>
      <c r="J11" s="459">
        <v>48.2568</v>
      </c>
      <c r="K11" s="460">
        <v>6.6</v>
      </c>
      <c r="L11" s="459">
        <v>96.8465</v>
      </c>
      <c r="M11" s="468">
        <v>9.7</v>
      </c>
    </row>
    <row r="12" s="211" customFormat="1" ht="17.25" customHeight="1" spans="1:13">
      <c r="A12" s="167" t="s">
        <v>64</v>
      </c>
      <c r="B12" s="459">
        <v>249.3797</v>
      </c>
      <c r="C12" s="460">
        <v>6.6</v>
      </c>
      <c r="D12" s="459">
        <v>46.6116</v>
      </c>
      <c r="E12" s="460">
        <v>6.4</v>
      </c>
      <c r="F12" s="459">
        <v>124.1272</v>
      </c>
      <c r="G12" s="460">
        <v>4.9</v>
      </c>
      <c r="H12" s="459">
        <v>109.7517</v>
      </c>
      <c r="I12" s="460">
        <v>4.8</v>
      </c>
      <c r="J12" s="459">
        <v>14.6847</v>
      </c>
      <c r="K12" s="460">
        <v>5.8</v>
      </c>
      <c r="L12" s="459">
        <v>78.6409</v>
      </c>
      <c r="M12" s="468">
        <v>9.5</v>
      </c>
    </row>
    <row r="13" s="211" customFormat="1" ht="17.25" customHeight="1" spans="1:13">
      <c r="A13" s="167" t="s">
        <v>65</v>
      </c>
      <c r="B13" s="459">
        <v>248.0213</v>
      </c>
      <c r="C13" s="460">
        <v>7.6</v>
      </c>
      <c r="D13" s="459">
        <v>53.8654</v>
      </c>
      <c r="E13" s="460">
        <v>6.4</v>
      </c>
      <c r="F13" s="459">
        <v>92.0041</v>
      </c>
      <c r="G13" s="460">
        <v>5.9</v>
      </c>
      <c r="H13" s="459">
        <v>75.9247</v>
      </c>
      <c r="I13" s="460">
        <v>5.3</v>
      </c>
      <c r="J13" s="459">
        <v>16.3356</v>
      </c>
      <c r="K13" s="460">
        <v>9.1</v>
      </c>
      <c r="L13" s="459">
        <v>102.1518</v>
      </c>
      <c r="M13" s="468">
        <v>9.8</v>
      </c>
    </row>
    <row r="14" s="211" customFormat="1" ht="17.25" customHeight="1" spans="1:13">
      <c r="A14" s="167" t="s">
        <v>66</v>
      </c>
      <c r="B14" s="459">
        <v>180.4767</v>
      </c>
      <c r="C14" s="460">
        <v>5.5</v>
      </c>
      <c r="D14" s="459">
        <v>21.3572</v>
      </c>
      <c r="E14" s="460">
        <v>6.6</v>
      </c>
      <c r="F14" s="459">
        <v>89.1291</v>
      </c>
      <c r="G14" s="460">
        <v>5.8</v>
      </c>
      <c r="H14" s="459">
        <v>63.3146</v>
      </c>
      <c r="I14" s="460">
        <v>5.4</v>
      </c>
      <c r="J14" s="459">
        <v>26.0448</v>
      </c>
      <c r="K14" s="460">
        <v>7.1</v>
      </c>
      <c r="L14" s="459">
        <v>69.9904</v>
      </c>
      <c r="M14" s="468">
        <v>4.8</v>
      </c>
    </row>
    <row r="15" s="211" customFormat="1" ht="17.25" customHeight="1" spans="1:13">
      <c r="A15" s="167" t="s">
        <v>67</v>
      </c>
      <c r="B15" s="459">
        <v>102.1587</v>
      </c>
      <c r="C15" s="460">
        <v>-3.8</v>
      </c>
      <c r="D15" s="459">
        <v>15.4283</v>
      </c>
      <c r="E15" s="460">
        <v>5.7</v>
      </c>
      <c r="F15" s="459">
        <v>45.8058</v>
      </c>
      <c r="G15" s="460">
        <v>-12</v>
      </c>
      <c r="H15" s="459">
        <v>22.7743</v>
      </c>
      <c r="I15" s="460">
        <v>-25</v>
      </c>
      <c r="J15" s="459">
        <v>23.0991</v>
      </c>
      <c r="K15" s="460">
        <v>6.8</v>
      </c>
      <c r="L15" s="459">
        <v>40.9246</v>
      </c>
      <c r="M15" s="468">
        <v>2.7</v>
      </c>
    </row>
    <row r="16" s="211" customFormat="1" ht="17.25" customHeight="1" spans="1:13">
      <c r="A16" s="461" t="s">
        <v>68</v>
      </c>
      <c r="B16" s="462">
        <v>151.1761</v>
      </c>
      <c r="C16" s="463">
        <v>4.4</v>
      </c>
      <c r="D16" s="462">
        <v>19.6127</v>
      </c>
      <c r="E16" s="463">
        <v>6</v>
      </c>
      <c r="F16" s="462">
        <v>86.5654</v>
      </c>
      <c r="G16" s="463">
        <v>5.4</v>
      </c>
      <c r="H16" s="462">
        <v>42.7287</v>
      </c>
      <c r="I16" s="463">
        <v>5.1</v>
      </c>
      <c r="J16" s="462">
        <v>44.0399</v>
      </c>
      <c r="K16" s="463">
        <v>5.8</v>
      </c>
      <c r="L16" s="462">
        <v>44.998</v>
      </c>
      <c r="M16" s="469">
        <v>2.1</v>
      </c>
    </row>
    <row r="17" s="211" customFormat="1" spans="1:1">
      <c r="A17" s="464" t="s">
        <v>69</v>
      </c>
    </row>
  </sheetData>
  <mergeCells count="9">
    <mergeCell ref="A1:M1"/>
    <mergeCell ref="L2:M2"/>
    <mergeCell ref="B3:C3"/>
    <mergeCell ref="D3:E3"/>
    <mergeCell ref="F3:G3"/>
    <mergeCell ref="H3:I3"/>
    <mergeCell ref="J3:K3"/>
    <mergeCell ref="L3:M3"/>
    <mergeCell ref="A3:A4"/>
  </mergeCells>
  <pageMargins left="0.75" right="0.75" top="1" bottom="1" header="0.5" footer="0.5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7"/>
  <sheetViews>
    <sheetView workbookViewId="0">
      <selection activeCell="O18" sqref="O18"/>
    </sheetView>
  </sheetViews>
  <sheetFormatPr defaultColWidth="9" defaultRowHeight="14.25"/>
  <cols>
    <col min="1" max="1" width="7.375" style="133" customWidth="1"/>
    <col min="2" max="10" width="7.375" style="130" customWidth="1"/>
    <col min="11" max="12" width="7.375" style="132" customWidth="1"/>
    <col min="13" max="14" width="8.375" style="132" customWidth="1"/>
    <col min="15" max="15" width="8.375" style="131" customWidth="1"/>
    <col min="16" max="16" width="9.375" style="132" customWidth="1"/>
    <col min="17" max="18" width="8.375" style="132" customWidth="1"/>
    <col min="19" max="21" width="9.375" style="130" customWidth="1"/>
    <col min="22" max="24" width="8.375" style="130" customWidth="1"/>
    <col min="25" max="27" width="9.375" style="130" customWidth="1"/>
    <col min="28" max="28" width="8.375" style="134" customWidth="1"/>
    <col min="29" max="30" width="8.375" style="130" customWidth="1"/>
    <col min="31" max="16384" width="9" style="130"/>
  </cols>
  <sheetData>
    <row r="1" s="130" customFormat="1" ht="27.75" customHeight="1" spans="1:30">
      <c r="A1" s="135" t="s">
        <v>285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</row>
    <row r="2" s="130" customFormat="1" ht="20.25" customHeight="1" spans="1:30">
      <c r="A2" s="136"/>
      <c r="B2" s="137"/>
      <c r="C2" s="137"/>
      <c r="D2" s="137"/>
      <c r="E2" s="137"/>
      <c r="F2" s="137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53" t="s">
        <v>175</v>
      </c>
      <c r="AC2" s="148"/>
      <c r="AD2" s="148"/>
    </row>
    <row r="3" s="131" customFormat="1" ht="30" customHeight="1" spans="1:30">
      <c r="A3" s="139" t="s">
        <v>286</v>
      </c>
      <c r="B3" s="140" t="s">
        <v>287</v>
      </c>
      <c r="C3" s="140" t="s">
        <v>288</v>
      </c>
      <c r="D3" s="140" t="s">
        <v>289</v>
      </c>
      <c r="E3" s="140" t="s">
        <v>290</v>
      </c>
      <c r="F3" s="140" t="s">
        <v>291</v>
      </c>
      <c r="G3" s="140" t="s">
        <v>292</v>
      </c>
      <c r="H3" s="140" t="s">
        <v>293</v>
      </c>
      <c r="I3" s="140" t="s">
        <v>294</v>
      </c>
      <c r="J3" s="140" t="s">
        <v>295</v>
      </c>
      <c r="K3" s="140" t="s">
        <v>296</v>
      </c>
      <c r="L3" s="140" t="s">
        <v>297</v>
      </c>
      <c r="M3" s="140" t="s">
        <v>298</v>
      </c>
      <c r="N3" s="140" t="s">
        <v>299</v>
      </c>
      <c r="O3" s="140" t="s">
        <v>300</v>
      </c>
      <c r="P3" s="140" t="s">
        <v>301</v>
      </c>
      <c r="Q3" s="140" t="s">
        <v>302</v>
      </c>
      <c r="R3" s="140" t="s">
        <v>303</v>
      </c>
      <c r="S3" s="140" t="s">
        <v>304</v>
      </c>
      <c r="T3" s="140" t="s">
        <v>305</v>
      </c>
      <c r="U3" s="140" t="s">
        <v>306</v>
      </c>
      <c r="V3" s="140" t="s">
        <v>307</v>
      </c>
      <c r="W3" s="140" t="s">
        <v>308</v>
      </c>
      <c r="X3" s="140" t="s">
        <v>309</v>
      </c>
      <c r="Y3" s="140" t="s">
        <v>310</v>
      </c>
      <c r="Z3" s="140" t="s">
        <v>311</v>
      </c>
      <c r="AA3" s="154" t="s">
        <v>312</v>
      </c>
      <c r="AB3" s="155" t="s">
        <v>313</v>
      </c>
      <c r="AC3" s="156" t="s">
        <v>314</v>
      </c>
      <c r="AD3" s="157" t="s">
        <v>315</v>
      </c>
    </row>
    <row r="4" s="131" customFormat="1" ht="30" customHeight="1" spans="1:30">
      <c r="A4" s="141" t="s">
        <v>316</v>
      </c>
      <c r="B4" s="142">
        <v>240956.6</v>
      </c>
      <c r="C4" s="142">
        <v>313542.9</v>
      </c>
      <c r="D4" s="142">
        <v>378248.9</v>
      </c>
      <c r="E4" s="142">
        <v>437425.8</v>
      </c>
      <c r="F4" s="142">
        <v>521592.5</v>
      </c>
      <c r="G4" s="142">
        <v>591332.7</v>
      </c>
      <c r="H4" s="143">
        <v>658799.4</v>
      </c>
      <c r="I4" s="143">
        <v>729561.8</v>
      </c>
      <c r="J4" s="142">
        <v>800011.1</v>
      </c>
      <c r="K4" s="143">
        <v>881186.1</v>
      </c>
      <c r="L4" s="143">
        <v>972266.9</v>
      </c>
      <c r="M4" s="142">
        <v>1076423.8</v>
      </c>
      <c r="N4" s="142">
        <v>1188553.3</v>
      </c>
      <c r="O4" s="146">
        <v>1352054.6</v>
      </c>
      <c r="P4" s="147">
        <v>1590357.8</v>
      </c>
      <c r="Q4" s="149">
        <v>1932066.2</v>
      </c>
      <c r="R4" s="150">
        <v>2277276.1</v>
      </c>
      <c r="S4" s="147">
        <v>2726403.9</v>
      </c>
      <c r="T4" s="147">
        <v>3257677</v>
      </c>
      <c r="U4" s="147">
        <v>3682272.3</v>
      </c>
      <c r="V4" s="151">
        <v>4191390.3</v>
      </c>
      <c r="W4" s="152">
        <v>4746357.4</v>
      </c>
      <c r="X4" s="152">
        <v>5250699.1</v>
      </c>
      <c r="Y4" s="147">
        <v>5744100.9</v>
      </c>
      <c r="Z4" s="147">
        <v>6413899.9</v>
      </c>
      <c r="AA4" s="158">
        <v>7117536</v>
      </c>
      <c r="AB4" s="152">
        <v>7840849.8</v>
      </c>
      <c r="AC4" s="159">
        <v>7817131.79999999</v>
      </c>
      <c r="AD4" s="160">
        <v>8518749</v>
      </c>
    </row>
    <row r="5" s="131" customFormat="1" ht="30" customHeight="1" spans="1:30">
      <c r="A5" s="144" t="s">
        <v>317</v>
      </c>
      <c r="B5" s="142">
        <v>58738.4123204132</v>
      </c>
      <c r="C5" s="142">
        <v>70933.8715240774</v>
      </c>
      <c r="D5" s="142">
        <v>83435.9570563281</v>
      </c>
      <c r="E5" s="142">
        <v>89519.8959269877</v>
      </c>
      <c r="F5" s="142">
        <v>103359.201131432</v>
      </c>
      <c r="G5" s="142">
        <v>117748.061143937</v>
      </c>
      <c r="H5" s="142">
        <v>130554.261980762</v>
      </c>
      <c r="I5" s="142">
        <v>144024.851523366</v>
      </c>
      <c r="J5" s="142">
        <v>156439.971457351</v>
      </c>
      <c r="K5" s="142">
        <v>172157.222206444</v>
      </c>
      <c r="L5" s="142">
        <v>189376.154589132</v>
      </c>
      <c r="M5" s="142">
        <v>209654.198134609</v>
      </c>
      <c r="N5" s="147">
        <v>225468.242062964</v>
      </c>
      <c r="O5" s="147">
        <v>251364.996290271</v>
      </c>
      <c r="P5" s="147">
        <v>294870.357340952</v>
      </c>
      <c r="Q5" s="147">
        <v>343293.194301803</v>
      </c>
      <c r="R5" s="147">
        <v>399215.167159342</v>
      </c>
      <c r="S5" s="147">
        <v>487985.691195417</v>
      </c>
      <c r="T5" s="147">
        <v>555659.17840144</v>
      </c>
      <c r="U5" s="147">
        <v>615137.301104697</v>
      </c>
      <c r="V5" s="151">
        <v>667812.247168192</v>
      </c>
      <c r="W5" s="152">
        <v>719623.896292406</v>
      </c>
      <c r="X5" s="152">
        <v>776548.078311737</v>
      </c>
      <c r="Y5" s="147">
        <v>807442.751414949</v>
      </c>
      <c r="Z5" s="147">
        <v>899464.346889096</v>
      </c>
      <c r="AA5" s="158">
        <v>996365.00120172</v>
      </c>
      <c r="AB5" s="152">
        <v>1114760.79155283</v>
      </c>
      <c r="AC5" s="159">
        <v>1108119.66969254</v>
      </c>
      <c r="AD5" s="161" t="s">
        <v>318</v>
      </c>
    </row>
    <row r="6" s="131" customFormat="1" ht="30" customHeight="1" spans="1:30">
      <c r="A6" s="144" t="s">
        <v>58</v>
      </c>
      <c r="B6" s="142">
        <v>25354.1931526134</v>
      </c>
      <c r="C6" s="142">
        <v>29666.0516842948</v>
      </c>
      <c r="D6" s="142">
        <v>34807.343340472</v>
      </c>
      <c r="E6" s="142">
        <v>37417.5688457834</v>
      </c>
      <c r="F6" s="142">
        <v>42444.6880325481</v>
      </c>
      <c r="G6" s="142">
        <v>47951.9022467334</v>
      </c>
      <c r="H6" s="142">
        <v>54082.0608832697</v>
      </c>
      <c r="I6" s="142">
        <v>57993.4573421719</v>
      </c>
      <c r="J6" s="142">
        <v>63461.8776566392</v>
      </c>
      <c r="K6" s="142">
        <v>69560.4061843855</v>
      </c>
      <c r="L6" s="142">
        <v>76775.7060127475</v>
      </c>
      <c r="M6" s="142">
        <v>86298.0706101934</v>
      </c>
      <c r="N6" s="147">
        <v>100502.963421461</v>
      </c>
      <c r="O6" s="147">
        <v>122863.282132707</v>
      </c>
      <c r="P6" s="147">
        <v>151176.558679502</v>
      </c>
      <c r="Q6" s="147">
        <v>193498.528206509</v>
      </c>
      <c r="R6" s="147">
        <v>205480.040416396</v>
      </c>
      <c r="S6" s="147">
        <v>241974.06214363</v>
      </c>
      <c r="T6" s="147">
        <v>302377.505529728</v>
      </c>
      <c r="U6" s="147">
        <v>341435.531139674</v>
      </c>
      <c r="V6" s="151">
        <v>377478.89147428</v>
      </c>
      <c r="W6" s="152">
        <v>424966.841674158</v>
      </c>
      <c r="X6" s="152">
        <v>470566.480598326</v>
      </c>
      <c r="Y6" s="147">
        <v>545149.717919948</v>
      </c>
      <c r="Z6" s="147">
        <v>617526.574144111</v>
      </c>
      <c r="AA6" s="158">
        <v>718695.358745834</v>
      </c>
      <c r="AB6" s="152">
        <v>808323.663998933</v>
      </c>
      <c r="AC6" s="159">
        <v>765139.691550215</v>
      </c>
      <c r="AD6" s="160">
        <v>2004153</v>
      </c>
    </row>
    <row r="7" s="131" customFormat="1" ht="30" customHeight="1" spans="1:30">
      <c r="A7" s="144" t="s">
        <v>59</v>
      </c>
      <c r="B7" s="142">
        <v>19472.2438096839</v>
      </c>
      <c r="C7" s="142">
        <v>22351.8043048229</v>
      </c>
      <c r="D7" s="142">
        <v>27664.7543861715</v>
      </c>
      <c r="E7" s="142">
        <v>37254.4745322039</v>
      </c>
      <c r="F7" s="142">
        <v>47228.4221561619</v>
      </c>
      <c r="G7" s="142">
        <v>56606.4867083023</v>
      </c>
      <c r="H7" s="142">
        <v>65494.5966457303</v>
      </c>
      <c r="I7" s="142">
        <v>73349.0133138908</v>
      </c>
      <c r="J7" s="142">
        <v>81373.5577120798</v>
      </c>
      <c r="K7" s="142">
        <v>90509.4668639642</v>
      </c>
      <c r="L7" s="142">
        <v>100125.503728633</v>
      </c>
      <c r="M7" s="142">
        <v>110857.987744915</v>
      </c>
      <c r="N7" s="142">
        <v>121402.239515904</v>
      </c>
      <c r="O7" s="142">
        <v>138926.958560495</v>
      </c>
      <c r="P7" s="142">
        <v>166332.80429257</v>
      </c>
      <c r="Q7" s="142">
        <v>210910.915311903</v>
      </c>
      <c r="R7" s="142">
        <v>266188.204819579</v>
      </c>
      <c r="S7" s="147">
        <v>330159.89292066</v>
      </c>
      <c r="T7" s="147">
        <v>407586.394715519</v>
      </c>
      <c r="U7" s="147">
        <v>469247.472503079</v>
      </c>
      <c r="V7" s="151">
        <v>537362.574223457</v>
      </c>
      <c r="W7" s="152">
        <v>591206.248487159</v>
      </c>
      <c r="X7" s="152">
        <v>658690.703577762</v>
      </c>
      <c r="Y7" s="147">
        <v>713215.672650937</v>
      </c>
      <c r="Z7" s="147">
        <v>777372.395922411</v>
      </c>
      <c r="AA7" s="158">
        <v>860552.179528077</v>
      </c>
      <c r="AB7" s="152">
        <v>948210.942837472</v>
      </c>
      <c r="AC7" s="159">
        <v>951797.507838434</v>
      </c>
      <c r="AD7" s="160">
        <v>1046235</v>
      </c>
    </row>
    <row r="8" s="131" customFormat="1" ht="30" customHeight="1" spans="1:30">
      <c r="A8" s="144" t="s">
        <v>60</v>
      </c>
      <c r="B8" s="142">
        <v>32483.4388985989</v>
      </c>
      <c r="C8" s="142">
        <v>54008.4633555504</v>
      </c>
      <c r="D8" s="142">
        <v>70249.2491187241</v>
      </c>
      <c r="E8" s="142">
        <v>79537.0130843231</v>
      </c>
      <c r="F8" s="142">
        <v>97492.3259206028</v>
      </c>
      <c r="G8" s="142">
        <v>112493.469601394</v>
      </c>
      <c r="H8" s="142">
        <v>128322.786887332</v>
      </c>
      <c r="I8" s="142">
        <v>145037.330383941</v>
      </c>
      <c r="J8" s="142">
        <v>159044.838320807</v>
      </c>
      <c r="K8" s="142">
        <v>173458.543032127</v>
      </c>
      <c r="L8" s="142">
        <v>189140.676929435</v>
      </c>
      <c r="M8" s="142">
        <v>205999.88589368</v>
      </c>
      <c r="N8" s="142">
        <v>234027.742437442</v>
      </c>
      <c r="O8" s="142">
        <v>265536.353892186</v>
      </c>
      <c r="P8" s="142">
        <v>306016.545442723</v>
      </c>
      <c r="Q8" s="142">
        <v>368965.443239641</v>
      </c>
      <c r="R8" s="142">
        <v>409831.491595617</v>
      </c>
      <c r="S8" s="147">
        <v>471075.696945043</v>
      </c>
      <c r="T8" s="147">
        <v>549205.243158925</v>
      </c>
      <c r="U8" s="147">
        <v>596770.512552389</v>
      </c>
      <c r="V8" s="151">
        <v>676407.146177798</v>
      </c>
      <c r="W8" s="152">
        <v>777214.482553466</v>
      </c>
      <c r="X8" s="152">
        <v>862267.880687037</v>
      </c>
      <c r="Y8" s="147">
        <v>929330.961818554</v>
      </c>
      <c r="Z8" s="147">
        <v>1040783.83224537</v>
      </c>
      <c r="AA8" s="158">
        <v>1165641.88976925</v>
      </c>
      <c r="AB8" s="152">
        <v>1256195.42107401</v>
      </c>
      <c r="AC8" s="159">
        <v>1281162.83243972</v>
      </c>
      <c r="AD8" s="160">
        <v>1410143</v>
      </c>
    </row>
    <row r="9" s="131" customFormat="1" ht="30" customHeight="1" spans="1:30">
      <c r="A9" s="144" t="s">
        <v>61</v>
      </c>
      <c r="B9" s="142">
        <v>8478.22849469003</v>
      </c>
      <c r="C9" s="142">
        <v>9613.98629980026</v>
      </c>
      <c r="D9" s="142">
        <v>11730.5412412682</v>
      </c>
      <c r="E9" s="142">
        <v>15055.9163879502</v>
      </c>
      <c r="F9" s="142">
        <v>17591.1079277337</v>
      </c>
      <c r="G9" s="142">
        <v>19371.6310528732</v>
      </c>
      <c r="H9" s="142">
        <v>21449.9829928365</v>
      </c>
      <c r="I9" s="142">
        <v>23848.5758881665</v>
      </c>
      <c r="J9" s="142">
        <v>26230.0483448516</v>
      </c>
      <c r="K9" s="142">
        <v>29031.5702221531</v>
      </c>
      <c r="L9" s="142">
        <v>32105.7748166872</v>
      </c>
      <c r="M9" s="142">
        <v>33572.0413085304</v>
      </c>
      <c r="N9" s="142">
        <v>38978.0724590005</v>
      </c>
      <c r="O9" s="142">
        <v>44399.4866691099</v>
      </c>
      <c r="P9" s="142">
        <v>53258.1339735956</v>
      </c>
      <c r="Q9" s="142">
        <v>63318.0737086102</v>
      </c>
      <c r="R9" s="142">
        <v>80377.0220805482</v>
      </c>
      <c r="S9" s="147">
        <v>94143.8202353442</v>
      </c>
      <c r="T9" s="147">
        <v>110490.101466875</v>
      </c>
      <c r="U9" s="147">
        <v>121106.126971965</v>
      </c>
      <c r="V9" s="151">
        <v>137705.615744599</v>
      </c>
      <c r="W9" s="152">
        <v>155784.192355593</v>
      </c>
      <c r="X9" s="152">
        <v>169457.222733131</v>
      </c>
      <c r="Y9" s="147">
        <v>179720.177836436</v>
      </c>
      <c r="Z9" s="147">
        <v>201276.020940199</v>
      </c>
      <c r="AA9" s="158">
        <v>221635.264836826</v>
      </c>
      <c r="AB9" s="152">
        <v>239745.360027861</v>
      </c>
      <c r="AC9" s="159">
        <v>235980.35478303</v>
      </c>
      <c r="AD9" s="160">
        <v>266894</v>
      </c>
    </row>
    <row r="10" s="131" customFormat="1" ht="30" customHeight="1" spans="1:30">
      <c r="A10" s="144" t="s">
        <v>62</v>
      </c>
      <c r="B10" s="142">
        <v>10497.0396877284</v>
      </c>
      <c r="C10" s="142">
        <v>14411.6247313575</v>
      </c>
      <c r="D10" s="142">
        <v>17615.4010238173</v>
      </c>
      <c r="E10" s="142">
        <v>17608.365548515</v>
      </c>
      <c r="F10" s="142">
        <v>21357.1038138798</v>
      </c>
      <c r="G10" s="142">
        <v>24749.3347420934</v>
      </c>
      <c r="H10" s="142">
        <v>27898.2401444354</v>
      </c>
      <c r="I10" s="142">
        <v>31581.3771595171</v>
      </c>
      <c r="J10" s="142">
        <v>35233.7631361746</v>
      </c>
      <c r="K10" s="142">
        <v>39488.7376636261</v>
      </c>
      <c r="L10" s="142">
        <v>44234.6425458403</v>
      </c>
      <c r="M10" s="142">
        <v>49798.7571385724</v>
      </c>
      <c r="N10" s="142">
        <v>55174.6996011715</v>
      </c>
      <c r="O10" s="142">
        <v>63703.0115171553</v>
      </c>
      <c r="P10" s="142">
        <v>75509.6897539994</v>
      </c>
      <c r="Q10" s="142">
        <v>90463.2673581971</v>
      </c>
      <c r="R10" s="142">
        <v>113746.654593991</v>
      </c>
      <c r="S10" s="147">
        <v>135491.919271591</v>
      </c>
      <c r="T10" s="147">
        <v>162355.874872384</v>
      </c>
      <c r="U10" s="147">
        <v>190350.981737466</v>
      </c>
      <c r="V10" s="151">
        <v>230083.549355699</v>
      </c>
      <c r="W10" s="152">
        <v>281892.300221224</v>
      </c>
      <c r="X10" s="152">
        <v>293162.405715167</v>
      </c>
      <c r="Y10" s="147">
        <v>334992.166598678</v>
      </c>
      <c r="Z10" s="147">
        <v>385338.198658145</v>
      </c>
      <c r="AA10" s="158">
        <v>436837.964243384</v>
      </c>
      <c r="AB10" s="152">
        <v>486936.442613063</v>
      </c>
      <c r="AC10" s="159">
        <v>488151.486423313</v>
      </c>
      <c r="AD10" s="160">
        <v>530572</v>
      </c>
    </row>
    <row r="11" s="131" customFormat="1" ht="30" customHeight="1" spans="1:30">
      <c r="A11" s="144" t="s">
        <v>63</v>
      </c>
      <c r="B11" s="142">
        <v>15545.0714017877</v>
      </c>
      <c r="C11" s="142">
        <v>19596.818730401</v>
      </c>
      <c r="D11" s="142">
        <v>24770.3416453271</v>
      </c>
      <c r="E11" s="142">
        <v>27006.7009320984</v>
      </c>
      <c r="F11" s="142">
        <v>33178.5161083595</v>
      </c>
      <c r="G11" s="142">
        <v>36552.7418942853</v>
      </c>
      <c r="H11" s="142">
        <v>40010.1221507756</v>
      </c>
      <c r="I11" s="142">
        <v>43976.6618411</v>
      </c>
      <c r="J11" s="142">
        <v>48650.2558277537</v>
      </c>
      <c r="K11" s="142">
        <v>53605.2394531117</v>
      </c>
      <c r="L11" s="142">
        <v>59632.4847183159</v>
      </c>
      <c r="M11" s="142">
        <v>67580.2601770533</v>
      </c>
      <c r="N11" s="142">
        <v>73089.0111557915</v>
      </c>
      <c r="O11" s="142">
        <v>83141.6580259729</v>
      </c>
      <c r="P11" s="142">
        <v>98768.2917493634</v>
      </c>
      <c r="Q11" s="142">
        <v>122091.233103041</v>
      </c>
      <c r="R11" s="142">
        <v>153381.507305831</v>
      </c>
      <c r="S11" s="147">
        <v>186337.60363375</v>
      </c>
      <c r="T11" s="147">
        <v>226292.802737053</v>
      </c>
      <c r="U11" s="147">
        <v>264842.527101042</v>
      </c>
      <c r="V11" s="151">
        <v>310574.545623489</v>
      </c>
      <c r="W11" s="152">
        <v>362221.947751107</v>
      </c>
      <c r="X11" s="152">
        <v>414990.801352412</v>
      </c>
      <c r="Y11" s="147">
        <v>430802.259845357</v>
      </c>
      <c r="Z11" s="147">
        <v>483995.081250065</v>
      </c>
      <c r="AA11" s="158">
        <v>546351.845984757</v>
      </c>
      <c r="AB11" s="152">
        <v>612127.847605235</v>
      </c>
      <c r="AC11" s="159">
        <v>604673.073072606</v>
      </c>
      <c r="AD11" s="160">
        <v>659593</v>
      </c>
    </row>
    <row r="12" s="131" customFormat="1" ht="30" customHeight="1" spans="1:30">
      <c r="A12" s="144" t="s">
        <v>64</v>
      </c>
      <c r="B12" s="142">
        <v>25459.3647763801</v>
      </c>
      <c r="C12" s="142">
        <v>32243.7435041148</v>
      </c>
      <c r="D12" s="142">
        <v>36985.3168638594</v>
      </c>
      <c r="E12" s="142">
        <v>45188.3756293116</v>
      </c>
      <c r="F12" s="142">
        <v>51927.8649336872</v>
      </c>
      <c r="G12" s="142">
        <v>54996.9205418691</v>
      </c>
      <c r="H12" s="142">
        <v>54913.2679790185</v>
      </c>
      <c r="I12" s="142">
        <v>58176.9360447983</v>
      </c>
      <c r="J12" s="142">
        <v>61997.6015288425</v>
      </c>
      <c r="K12" s="142">
        <v>67327.963880503</v>
      </c>
      <c r="L12" s="142">
        <v>74017.5159696939</v>
      </c>
      <c r="M12" s="142">
        <v>82058.7951792977</v>
      </c>
      <c r="N12" s="142">
        <v>90307.0124647957</v>
      </c>
      <c r="O12" s="142">
        <v>100003.817951115</v>
      </c>
      <c r="P12" s="142">
        <v>118232.339412167</v>
      </c>
      <c r="Q12" s="142">
        <v>138577.212228537</v>
      </c>
      <c r="R12" s="142">
        <v>169648.298795684</v>
      </c>
      <c r="S12" s="147">
        <v>205884.243130055</v>
      </c>
      <c r="T12" s="147">
        <v>249143.553249411</v>
      </c>
      <c r="U12" s="147">
        <v>281315.784907425</v>
      </c>
      <c r="V12" s="151">
        <v>321214.706349409</v>
      </c>
      <c r="W12" s="152">
        <v>364676.95884998</v>
      </c>
      <c r="X12" s="152">
        <v>407889.895265148</v>
      </c>
      <c r="Y12" s="147">
        <v>451721.022418134</v>
      </c>
      <c r="Z12" s="147">
        <v>498700.227315656</v>
      </c>
      <c r="AA12" s="158">
        <v>498914.133530464</v>
      </c>
      <c r="AB12" s="152">
        <v>532738.392424627</v>
      </c>
      <c r="AC12" s="159">
        <v>545726.142628647</v>
      </c>
      <c r="AD12" s="160">
        <v>606694</v>
      </c>
    </row>
    <row r="13" s="131" customFormat="1" ht="30" customHeight="1" spans="1:30">
      <c r="A13" s="144" t="s">
        <v>65</v>
      </c>
      <c r="B13" s="142">
        <v>19454.640245226</v>
      </c>
      <c r="C13" s="142">
        <v>28604.0114528447</v>
      </c>
      <c r="D13" s="142">
        <v>31265.2680387237</v>
      </c>
      <c r="E13" s="142">
        <v>39245.6476393387</v>
      </c>
      <c r="F13" s="142">
        <v>47174.4481478832</v>
      </c>
      <c r="G13" s="142">
        <v>50943.5855542608</v>
      </c>
      <c r="H13" s="142">
        <v>56623.3891649427</v>
      </c>
      <c r="I13" s="142">
        <v>62776.1183439846</v>
      </c>
      <c r="J13" s="142">
        <v>69276.631433817</v>
      </c>
      <c r="K13" s="142">
        <v>77171.9987705717</v>
      </c>
      <c r="L13" s="142">
        <v>85996.1939006301</v>
      </c>
      <c r="M13" s="142">
        <v>95946.533956703</v>
      </c>
      <c r="N13" s="142">
        <v>102277.201076015</v>
      </c>
      <c r="O13" s="142">
        <v>114831.415274315</v>
      </c>
      <c r="P13" s="142">
        <v>130253.71531215</v>
      </c>
      <c r="Q13" s="142">
        <v>160098.7161572</v>
      </c>
      <c r="R13" s="142">
        <v>186466.61252198</v>
      </c>
      <c r="S13" s="147">
        <v>227897.750185797</v>
      </c>
      <c r="T13" s="147">
        <v>269039.791494928</v>
      </c>
      <c r="U13" s="147">
        <v>309940.855456652</v>
      </c>
      <c r="V13" s="151">
        <v>357939.408436451</v>
      </c>
      <c r="W13" s="152">
        <v>410123.036348407</v>
      </c>
      <c r="X13" s="152">
        <v>452376.780841773</v>
      </c>
      <c r="Y13" s="147">
        <v>506247.056268589</v>
      </c>
      <c r="Z13" s="147">
        <v>563051.822288106</v>
      </c>
      <c r="AA13" s="158">
        <v>598293.929822778</v>
      </c>
      <c r="AB13" s="152">
        <v>655118.116549702</v>
      </c>
      <c r="AC13" s="159">
        <v>644088.916384127</v>
      </c>
      <c r="AD13" s="160">
        <v>713900</v>
      </c>
    </row>
    <row r="14" s="131" customFormat="1" ht="30" customHeight="1" spans="1:30">
      <c r="A14" s="144" t="s">
        <v>66</v>
      </c>
      <c r="B14" s="142">
        <v>10003.649454021</v>
      </c>
      <c r="C14" s="142">
        <v>12672.6439494898</v>
      </c>
      <c r="D14" s="142">
        <v>16061.5646783206</v>
      </c>
      <c r="E14" s="142">
        <v>19926.7067009381</v>
      </c>
      <c r="F14" s="142">
        <v>23713.1569177775</v>
      </c>
      <c r="G14" s="142">
        <v>27212.277242707</v>
      </c>
      <c r="H14" s="142">
        <v>30552.6892982762</v>
      </c>
      <c r="I14" s="142">
        <v>34406.6466502865</v>
      </c>
      <c r="J14" s="142">
        <v>38274.3693354622</v>
      </c>
      <c r="K14" s="142">
        <v>42898.6126404879</v>
      </c>
      <c r="L14" s="142">
        <v>48295.3539712874</v>
      </c>
      <c r="M14" s="142">
        <v>53945.0115780551</v>
      </c>
      <c r="N14" s="142">
        <v>58924.9401502569</v>
      </c>
      <c r="O14" s="142">
        <v>67353.6612160391</v>
      </c>
      <c r="P14" s="142">
        <v>79047.6462385603</v>
      </c>
      <c r="Q14" s="142">
        <v>97764.8528415531</v>
      </c>
      <c r="R14" s="142">
        <v>119619.832216344</v>
      </c>
      <c r="S14" s="147">
        <v>141214.533350751</v>
      </c>
      <c r="T14" s="147">
        <v>176607.506246188</v>
      </c>
      <c r="U14" s="147">
        <v>203398.948104093</v>
      </c>
      <c r="V14" s="151">
        <v>241345.004199777</v>
      </c>
      <c r="W14" s="152">
        <v>276679.637353281</v>
      </c>
      <c r="X14" s="152">
        <v>306921.391724972</v>
      </c>
      <c r="Y14" s="147">
        <v>346458.175455443</v>
      </c>
      <c r="Z14" s="147">
        <v>393314.335262754</v>
      </c>
      <c r="AA14" s="158">
        <v>455662.294892511</v>
      </c>
      <c r="AB14" s="152">
        <v>513835.098961164</v>
      </c>
      <c r="AC14" s="159">
        <v>528241.768044346</v>
      </c>
      <c r="AD14" s="160">
        <v>582600</v>
      </c>
    </row>
    <row r="15" s="131" customFormat="1" ht="30" customHeight="1" spans="1:30">
      <c r="A15" s="144" t="s">
        <v>67</v>
      </c>
      <c r="B15" s="142">
        <v>7257.28073755596</v>
      </c>
      <c r="C15" s="142">
        <v>9437.49261868087</v>
      </c>
      <c r="D15" s="142">
        <v>11873.5494329639</v>
      </c>
      <c r="E15" s="142">
        <v>15659.8688324081</v>
      </c>
      <c r="F15" s="142">
        <v>18876.6606590934</v>
      </c>
      <c r="G15" s="142">
        <v>22551.090638208</v>
      </c>
      <c r="H15" s="142">
        <v>25807.9100772709</v>
      </c>
      <c r="I15" s="142">
        <v>28933.6968070896</v>
      </c>
      <c r="J15" s="142">
        <v>31896.6433324903</v>
      </c>
      <c r="K15" s="142">
        <v>35254.1490523372</v>
      </c>
      <c r="L15" s="142">
        <v>38275.9512996943</v>
      </c>
      <c r="M15" s="142">
        <v>42082.8031697911</v>
      </c>
      <c r="N15" s="142">
        <v>45509.559824259</v>
      </c>
      <c r="O15" s="142">
        <v>51098.3191878744</v>
      </c>
      <c r="P15" s="142">
        <v>59948.761593356</v>
      </c>
      <c r="Q15" s="142">
        <v>72708.3464771887</v>
      </c>
      <c r="R15" s="142">
        <v>88806.8203085347</v>
      </c>
      <c r="S15" s="147">
        <v>105011.210452766</v>
      </c>
      <c r="T15" s="147">
        <v>127747.146574409</v>
      </c>
      <c r="U15" s="147">
        <v>149437.094550353</v>
      </c>
      <c r="V15" s="151">
        <v>172573.041903084</v>
      </c>
      <c r="W15" s="152">
        <v>194891.400487538</v>
      </c>
      <c r="X15" s="152">
        <v>222059.816280196</v>
      </c>
      <c r="Y15" s="147">
        <v>246977.828656773</v>
      </c>
      <c r="Z15" s="147">
        <v>269899.941019539</v>
      </c>
      <c r="AA15" s="158">
        <v>297632.454897613</v>
      </c>
      <c r="AB15" s="152">
        <v>312017.230776305</v>
      </c>
      <c r="AC15" s="159">
        <v>304179.876341045</v>
      </c>
      <c r="AD15" s="160">
        <v>300834</v>
      </c>
    </row>
    <row r="16" s="131" customFormat="1" ht="30" customHeight="1" spans="1:30">
      <c r="A16" s="144" t="s">
        <v>68</v>
      </c>
      <c r="B16" s="142">
        <v>8213.03702130129</v>
      </c>
      <c r="C16" s="142">
        <v>10002.3878445656</v>
      </c>
      <c r="D16" s="142">
        <v>11789.6131740242</v>
      </c>
      <c r="E16" s="142">
        <v>14005.2659401417</v>
      </c>
      <c r="F16" s="142">
        <v>17249.0042508406</v>
      </c>
      <c r="G16" s="142">
        <v>20155.1986333371</v>
      </c>
      <c r="H16" s="142">
        <v>23090.0917953503</v>
      </c>
      <c r="I16" s="142">
        <v>25457.1347016877</v>
      </c>
      <c r="J16" s="142">
        <v>28131.5419137316</v>
      </c>
      <c r="K16" s="142">
        <v>30722.1900302887</v>
      </c>
      <c r="L16" s="142">
        <v>34290.9415179043</v>
      </c>
      <c r="M16" s="142">
        <v>38629.4551085995</v>
      </c>
      <c r="N16" s="142">
        <v>42891.6158309389</v>
      </c>
      <c r="O16" s="142">
        <v>48831.6392827599</v>
      </c>
      <c r="P16" s="142">
        <v>56942.9562110603</v>
      </c>
      <c r="Q16" s="142">
        <v>70376.4170658179</v>
      </c>
      <c r="R16" s="142">
        <v>84514.4481861532</v>
      </c>
      <c r="S16" s="147">
        <v>99227.4765351947</v>
      </c>
      <c r="T16" s="147">
        <v>121171.90155314</v>
      </c>
      <c r="U16" s="147">
        <v>139289.163871166</v>
      </c>
      <c r="V16" s="151">
        <v>160893.569343764</v>
      </c>
      <c r="W16" s="152">
        <v>187076.457625681</v>
      </c>
      <c r="X16" s="152">
        <v>215767.642912339</v>
      </c>
      <c r="Y16" s="147">
        <v>252043.109116201</v>
      </c>
      <c r="Z16" s="147">
        <v>283177.124064548</v>
      </c>
      <c r="AA16" s="158">
        <v>320953.682546788</v>
      </c>
      <c r="AB16" s="152">
        <v>360840.49160799</v>
      </c>
      <c r="AC16" s="159">
        <v>359870.480801974</v>
      </c>
      <c r="AD16" s="160">
        <v>397130</v>
      </c>
    </row>
    <row r="17" s="132" customFormat="1" ht="39.75" customHeight="1" spans="1:28">
      <c r="A17" s="145" t="s">
        <v>319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</row>
  </sheetData>
  <mergeCells count="4">
    <mergeCell ref="A1:AD1"/>
    <mergeCell ref="H2:Q2"/>
    <mergeCell ref="AB2:AC2"/>
    <mergeCell ref="A17:AB17"/>
  </mergeCells>
  <pageMargins left="0.75" right="0.75" top="1" bottom="1" header="0.5" footer="0.5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1"/>
  <sheetViews>
    <sheetView workbookViewId="0">
      <selection activeCell="A1" sqref="A1:P1"/>
    </sheetView>
  </sheetViews>
  <sheetFormatPr defaultColWidth="9" defaultRowHeight="14.25"/>
  <cols>
    <col min="1" max="1" width="9" style="79"/>
    <col min="2" max="2" width="12.625" style="79"/>
    <col min="3" max="3" width="8.125" style="79" customWidth="1"/>
    <col min="4" max="4" width="8" style="96" customWidth="1"/>
    <col min="5" max="5" width="9.625" style="79" customWidth="1"/>
    <col min="6" max="6" width="7.5" style="79" customWidth="1"/>
    <col min="7" max="17" width="6.625" style="79" customWidth="1"/>
    <col min="18" max="18" width="9" style="79" customWidth="1"/>
    <col min="19" max="19" width="7" style="79" customWidth="1"/>
    <col min="20" max="16384" width="9" style="79"/>
  </cols>
  <sheetData>
    <row r="1" ht="34.5" customHeight="1" spans="1:17">
      <c r="A1" s="97" t="s">
        <v>320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125"/>
    </row>
    <row r="2" ht="15" spans="1:16">
      <c r="A2" s="51" t="s">
        <v>321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="79" customFormat="1" ht="29.25" customHeight="1" spans="1:16">
      <c r="A3" s="98"/>
      <c r="B3" s="99" t="s">
        <v>322</v>
      </c>
      <c r="C3" s="99" t="s">
        <v>323</v>
      </c>
      <c r="D3" s="99" t="s">
        <v>324</v>
      </c>
      <c r="E3" s="99" t="s">
        <v>317</v>
      </c>
      <c r="F3" s="99" t="s">
        <v>58</v>
      </c>
      <c r="G3" s="99" t="s">
        <v>59</v>
      </c>
      <c r="H3" s="99" t="s">
        <v>60</v>
      </c>
      <c r="I3" s="99" t="s">
        <v>61</v>
      </c>
      <c r="J3" s="99" t="s">
        <v>62</v>
      </c>
      <c r="K3" s="99" t="s">
        <v>63</v>
      </c>
      <c r="L3" s="99" t="s">
        <v>64</v>
      </c>
      <c r="M3" s="99" t="s">
        <v>65</v>
      </c>
      <c r="N3" s="99" t="s">
        <v>66</v>
      </c>
      <c r="O3" s="99" t="s">
        <v>67</v>
      </c>
      <c r="P3" s="118" t="s">
        <v>68</v>
      </c>
    </row>
    <row r="4" s="79" customFormat="1" ht="17.25" customHeight="1" spans="1:16">
      <c r="A4" s="100" t="s">
        <v>325</v>
      </c>
      <c r="B4" s="101">
        <v>6778</v>
      </c>
      <c r="C4" s="101"/>
      <c r="D4" s="101">
        <v>5645</v>
      </c>
      <c r="E4" s="101">
        <v>2</v>
      </c>
      <c r="F4" s="101">
        <v>84</v>
      </c>
      <c r="G4" s="101">
        <v>179</v>
      </c>
      <c r="H4" s="101">
        <v>414</v>
      </c>
      <c r="I4" s="101">
        <v>19</v>
      </c>
      <c r="J4" s="101">
        <v>38</v>
      </c>
      <c r="K4" s="101">
        <v>18</v>
      </c>
      <c r="L4" s="101">
        <v>31</v>
      </c>
      <c r="M4" s="101">
        <v>1</v>
      </c>
      <c r="N4" s="101">
        <v>321</v>
      </c>
      <c r="O4" s="101">
        <v>5</v>
      </c>
      <c r="P4" s="119">
        <v>21</v>
      </c>
    </row>
    <row r="5" s="79" customFormat="1" ht="17.25" customHeight="1" spans="1:18">
      <c r="A5" s="100" t="s">
        <v>326</v>
      </c>
      <c r="B5" s="101">
        <v>7275</v>
      </c>
      <c r="C5" s="102">
        <f t="shared" ref="C5:C20" si="0">B5/B4*100-100</f>
        <v>7.3325464738861</v>
      </c>
      <c r="D5" s="101">
        <v>5711</v>
      </c>
      <c r="E5" s="101">
        <v>43</v>
      </c>
      <c r="F5" s="101">
        <v>151</v>
      </c>
      <c r="G5" s="101">
        <v>109</v>
      </c>
      <c r="H5" s="101">
        <v>476</v>
      </c>
      <c r="I5" s="101">
        <v>14</v>
      </c>
      <c r="J5" s="101">
        <v>102</v>
      </c>
      <c r="K5" s="101">
        <v>18</v>
      </c>
      <c r="L5" s="101">
        <v>45</v>
      </c>
      <c r="M5" s="101">
        <v>9</v>
      </c>
      <c r="N5" s="101">
        <v>360</v>
      </c>
      <c r="O5" s="101">
        <v>36</v>
      </c>
      <c r="P5" s="119">
        <v>201</v>
      </c>
      <c r="R5" s="126"/>
    </row>
    <row r="6" s="79" customFormat="1" ht="17.25" customHeight="1" spans="1:18">
      <c r="A6" s="100" t="s">
        <v>327</v>
      </c>
      <c r="B6" s="101">
        <v>10732</v>
      </c>
      <c r="C6" s="102">
        <f t="shared" si="0"/>
        <v>47.5189003436426</v>
      </c>
      <c r="D6" s="101">
        <v>7569</v>
      </c>
      <c r="E6" s="101">
        <v>60</v>
      </c>
      <c r="F6" s="101">
        <v>150</v>
      </c>
      <c r="G6" s="101">
        <v>589</v>
      </c>
      <c r="H6" s="101">
        <v>986</v>
      </c>
      <c r="I6" s="101">
        <v>49</v>
      </c>
      <c r="J6" s="101">
        <v>131</v>
      </c>
      <c r="K6" s="101">
        <v>86</v>
      </c>
      <c r="L6" s="101">
        <v>57</v>
      </c>
      <c r="M6" s="101">
        <v>115</v>
      </c>
      <c r="N6" s="101">
        <v>547</v>
      </c>
      <c r="O6" s="101">
        <v>42</v>
      </c>
      <c r="P6" s="119">
        <v>351</v>
      </c>
      <c r="R6" s="127"/>
    </row>
    <row r="7" s="79" customFormat="1" ht="17.25" customHeight="1" spans="1:18">
      <c r="A7" s="100" t="s">
        <v>328</v>
      </c>
      <c r="B7" s="101">
        <v>11047</v>
      </c>
      <c r="C7" s="102">
        <f t="shared" si="0"/>
        <v>2.93514722325754</v>
      </c>
      <c r="D7" s="101">
        <v>8111</v>
      </c>
      <c r="E7" s="101">
        <v>43</v>
      </c>
      <c r="F7" s="101">
        <v>110</v>
      </c>
      <c r="G7" s="101">
        <v>479</v>
      </c>
      <c r="H7" s="101">
        <v>779</v>
      </c>
      <c r="I7" s="101">
        <v>75</v>
      </c>
      <c r="J7" s="101">
        <v>150</v>
      </c>
      <c r="K7" s="101">
        <v>123</v>
      </c>
      <c r="L7" s="101">
        <v>57</v>
      </c>
      <c r="M7" s="101">
        <v>175</v>
      </c>
      <c r="N7" s="101">
        <v>622</v>
      </c>
      <c r="O7" s="101">
        <v>61</v>
      </c>
      <c r="P7" s="119">
        <v>262</v>
      </c>
      <c r="R7" s="127"/>
    </row>
    <row r="8" s="79" customFormat="1" ht="17.25" customHeight="1" spans="1:18">
      <c r="A8" s="100" t="s">
        <v>329</v>
      </c>
      <c r="B8" s="101">
        <v>11793</v>
      </c>
      <c r="C8" s="102">
        <f t="shared" si="0"/>
        <v>6.75296460577532</v>
      </c>
      <c r="D8" s="101">
        <v>7976</v>
      </c>
      <c r="E8" s="101">
        <v>91</v>
      </c>
      <c r="F8" s="101">
        <v>235</v>
      </c>
      <c r="G8" s="101">
        <v>336</v>
      </c>
      <c r="H8" s="101">
        <v>723</v>
      </c>
      <c r="I8" s="101">
        <v>149</v>
      </c>
      <c r="J8" s="101">
        <v>226</v>
      </c>
      <c r="K8" s="101">
        <v>197</v>
      </c>
      <c r="L8" s="101">
        <v>368</v>
      </c>
      <c r="M8" s="101">
        <v>515</v>
      </c>
      <c r="N8" s="101">
        <v>762</v>
      </c>
      <c r="O8" s="101">
        <v>88</v>
      </c>
      <c r="P8" s="119">
        <v>127</v>
      </c>
      <c r="R8" s="127"/>
    </row>
    <row r="9" s="79" customFormat="1" ht="17.25" customHeight="1" spans="1:18">
      <c r="A9" s="100" t="s">
        <v>330</v>
      </c>
      <c r="B9" s="101">
        <v>14450</v>
      </c>
      <c r="C9" s="102">
        <f t="shared" si="0"/>
        <v>22.5303145934029</v>
      </c>
      <c r="D9" s="101">
        <v>8904</v>
      </c>
      <c r="E9" s="101">
        <v>118</v>
      </c>
      <c r="F9" s="101">
        <v>712</v>
      </c>
      <c r="G9" s="101">
        <v>789</v>
      </c>
      <c r="H9" s="101">
        <v>1073</v>
      </c>
      <c r="I9" s="101">
        <v>257</v>
      </c>
      <c r="J9" s="101">
        <v>313</v>
      </c>
      <c r="K9" s="101">
        <v>162</v>
      </c>
      <c r="L9" s="101">
        <v>833</v>
      </c>
      <c r="M9" s="101">
        <v>347</v>
      </c>
      <c r="N9" s="101">
        <v>606</v>
      </c>
      <c r="O9" s="101">
        <v>142</v>
      </c>
      <c r="P9" s="119">
        <v>194</v>
      </c>
      <c r="R9" s="127"/>
    </row>
    <row r="10" s="79" customFormat="1" ht="17.25" customHeight="1" spans="1:18">
      <c r="A10" s="100" t="s">
        <v>331</v>
      </c>
      <c r="B10" s="101">
        <v>24861</v>
      </c>
      <c r="C10" s="102">
        <f t="shared" si="0"/>
        <v>72.0484429065744</v>
      </c>
      <c r="D10" s="101">
        <v>8395</v>
      </c>
      <c r="E10" s="101">
        <v>716</v>
      </c>
      <c r="F10" s="101">
        <v>1453</v>
      </c>
      <c r="G10" s="101">
        <v>3011</v>
      </c>
      <c r="H10" s="101">
        <v>1610</v>
      </c>
      <c r="I10" s="101">
        <v>798</v>
      </c>
      <c r="J10" s="101">
        <v>1573</v>
      </c>
      <c r="K10" s="101">
        <v>180</v>
      </c>
      <c r="L10" s="101">
        <v>1173</v>
      </c>
      <c r="M10" s="101">
        <v>795</v>
      </c>
      <c r="N10" s="101">
        <v>4536</v>
      </c>
      <c r="O10" s="101">
        <v>426</v>
      </c>
      <c r="P10" s="119">
        <v>195</v>
      </c>
      <c r="R10" s="128"/>
    </row>
    <row r="11" s="79" customFormat="1" ht="17.25" customHeight="1" spans="1:18">
      <c r="A11" s="100" t="s">
        <v>332</v>
      </c>
      <c r="B11" s="101">
        <v>46025</v>
      </c>
      <c r="C11" s="102">
        <f t="shared" si="0"/>
        <v>85.1293190137162</v>
      </c>
      <c r="D11" s="101">
        <v>3695</v>
      </c>
      <c r="E11" s="101">
        <v>8271</v>
      </c>
      <c r="F11" s="101">
        <v>6542</v>
      </c>
      <c r="G11" s="101">
        <v>5192</v>
      </c>
      <c r="H11" s="101">
        <v>6024</v>
      </c>
      <c r="I11" s="101">
        <v>1004</v>
      </c>
      <c r="J11" s="101">
        <v>2858</v>
      </c>
      <c r="K11" s="101">
        <v>831</v>
      </c>
      <c r="L11" s="101">
        <v>1809</v>
      </c>
      <c r="M11" s="101">
        <v>1716</v>
      </c>
      <c r="N11" s="101">
        <v>6979</v>
      </c>
      <c r="O11" s="101">
        <v>803</v>
      </c>
      <c r="P11" s="119">
        <v>301</v>
      </c>
      <c r="R11" s="127"/>
    </row>
    <row r="12" s="79" customFormat="1" ht="17.25" customHeight="1" spans="1:18">
      <c r="A12" s="103" t="s">
        <v>333</v>
      </c>
      <c r="B12" s="101">
        <v>53769</v>
      </c>
      <c r="C12" s="102">
        <f t="shared" si="0"/>
        <v>16.8256382400869</v>
      </c>
      <c r="D12" s="101">
        <v>2609</v>
      </c>
      <c r="E12" s="101">
        <v>15548</v>
      </c>
      <c r="F12" s="101">
        <v>2780</v>
      </c>
      <c r="G12" s="101">
        <v>7002</v>
      </c>
      <c r="H12" s="101">
        <v>3082</v>
      </c>
      <c r="I12" s="101">
        <v>610</v>
      </c>
      <c r="J12" s="101">
        <v>2226</v>
      </c>
      <c r="K12" s="101">
        <v>1178</v>
      </c>
      <c r="L12" s="101">
        <v>1558</v>
      </c>
      <c r="M12" s="101">
        <v>2627</v>
      </c>
      <c r="N12" s="101">
        <v>12894</v>
      </c>
      <c r="O12" s="101">
        <v>1050</v>
      </c>
      <c r="P12" s="119">
        <v>605</v>
      </c>
      <c r="R12" s="127"/>
    </row>
    <row r="13" s="79" customFormat="1" ht="17.25" customHeight="1" spans="1:18">
      <c r="A13" s="103" t="s">
        <v>334</v>
      </c>
      <c r="B13" s="101">
        <v>80942</v>
      </c>
      <c r="C13" s="102">
        <f t="shared" si="0"/>
        <v>50.5365545202626</v>
      </c>
      <c r="D13" s="101">
        <f>B13-E13-F13-H13-I13-J13-K13-L13-M13-G13-N13-O13-P13</f>
        <v>3756</v>
      </c>
      <c r="E13" s="101">
        <v>30951</v>
      </c>
      <c r="F13" s="101">
        <v>3456</v>
      </c>
      <c r="G13" s="101">
        <v>8677</v>
      </c>
      <c r="H13" s="101">
        <v>5027</v>
      </c>
      <c r="I13" s="101">
        <v>1039</v>
      </c>
      <c r="J13" s="101">
        <v>1785</v>
      </c>
      <c r="K13" s="101">
        <v>1212</v>
      </c>
      <c r="L13" s="101">
        <v>2060</v>
      </c>
      <c r="M13" s="101">
        <v>3031</v>
      </c>
      <c r="N13" s="101">
        <v>17480</v>
      </c>
      <c r="O13" s="101">
        <v>1318</v>
      </c>
      <c r="P13" s="119">
        <v>1150</v>
      </c>
      <c r="R13" s="127"/>
    </row>
    <row r="14" s="79" customFormat="1" ht="17.25" customHeight="1" spans="1:18">
      <c r="A14" s="103" t="s">
        <v>335</v>
      </c>
      <c r="B14" s="101">
        <v>70049</v>
      </c>
      <c r="C14" s="102">
        <f t="shared" si="0"/>
        <v>-13.457784586494</v>
      </c>
      <c r="D14" s="101">
        <v>5705</v>
      </c>
      <c r="E14" s="101">
        <v>16457</v>
      </c>
      <c r="F14" s="101">
        <v>3334</v>
      </c>
      <c r="G14" s="101">
        <v>9136</v>
      </c>
      <c r="H14" s="101">
        <v>5334</v>
      </c>
      <c r="I14" s="101">
        <v>1220</v>
      </c>
      <c r="J14" s="101">
        <v>2241</v>
      </c>
      <c r="K14" s="101">
        <v>1351</v>
      </c>
      <c r="L14" s="101">
        <v>3042</v>
      </c>
      <c r="M14" s="101">
        <v>3099</v>
      </c>
      <c r="N14" s="101">
        <v>15670</v>
      </c>
      <c r="O14" s="101">
        <v>1817</v>
      </c>
      <c r="P14" s="119">
        <v>1643</v>
      </c>
      <c r="R14" s="127"/>
    </row>
    <row r="15" s="79" customFormat="1" ht="17.25" customHeight="1" spans="1:18">
      <c r="A15" s="103" t="s">
        <v>336</v>
      </c>
      <c r="B15" s="101">
        <v>76233</v>
      </c>
      <c r="C15" s="102">
        <f t="shared" si="0"/>
        <v>8.82810604005768</v>
      </c>
      <c r="D15" s="101">
        <v>1343</v>
      </c>
      <c r="E15" s="101">
        <v>17566</v>
      </c>
      <c r="F15" s="101">
        <v>1739</v>
      </c>
      <c r="G15" s="101">
        <v>10455</v>
      </c>
      <c r="H15" s="101">
        <v>5728</v>
      </c>
      <c r="I15" s="101">
        <v>1272</v>
      </c>
      <c r="J15" s="101">
        <v>2928</v>
      </c>
      <c r="K15" s="101">
        <v>1436</v>
      </c>
      <c r="L15" s="101">
        <v>3205</v>
      </c>
      <c r="M15" s="101">
        <v>3349</v>
      </c>
      <c r="N15" s="101">
        <v>23658</v>
      </c>
      <c r="O15" s="101">
        <v>1895</v>
      </c>
      <c r="P15" s="119">
        <v>1659</v>
      </c>
      <c r="R15" s="127"/>
    </row>
    <row r="16" s="79" customFormat="1" ht="17.25" customHeight="1" spans="1:18">
      <c r="A16" s="103" t="s">
        <v>337</v>
      </c>
      <c r="B16" s="101">
        <v>112724</v>
      </c>
      <c r="C16" s="102">
        <f t="shared" si="0"/>
        <v>47.8677213280338</v>
      </c>
      <c r="D16" s="101">
        <f>B16-E16-F16-H16-I16-J16-K16-L16-M16-G16-N16-O16-P16</f>
        <v>21262</v>
      </c>
      <c r="E16" s="101">
        <v>26648</v>
      </c>
      <c r="F16" s="101">
        <v>4551</v>
      </c>
      <c r="G16" s="101">
        <v>13382</v>
      </c>
      <c r="H16" s="101">
        <v>10135</v>
      </c>
      <c r="I16" s="101">
        <v>3885</v>
      </c>
      <c r="J16" s="101">
        <v>4950</v>
      </c>
      <c r="K16" s="101">
        <v>5171</v>
      </c>
      <c r="L16" s="101">
        <v>5888</v>
      </c>
      <c r="M16" s="101">
        <v>4255</v>
      </c>
      <c r="N16" s="101">
        <v>7876</v>
      </c>
      <c r="O16" s="101">
        <v>2200</v>
      </c>
      <c r="P16" s="119">
        <v>2521</v>
      </c>
      <c r="R16" s="127"/>
    </row>
    <row r="17" s="79" customFormat="1" ht="17.25" customHeight="1" spans="1:18">
      <c r="A17" s="103" t="s">
        <v>338</v>
      </c>
      <c r="B17" s="101">
        <v>154530</v>
      </c>
      <c r="C17" s="102">
        <f t="shared" si="0"/>
        <v>37.0870444625812</v>
      </c>
      <c r="D17" s="101">
        <v>13832</v>
      </c>
      <c r="E17" s="101">
        <v>44361</v>
      </c>
      <c r="F17" s="101">
        <v>7193</v>
      </c>
      <c r="G17" s="101">
        <v>20996</v>
      </c>
      <c r="H17" s="101">
        <v>16510</v>
      </c>
      <c r="I17" s="101">
        <v>5750</v>
      </c>
      <c r="J17" s="101">
        <v>7714</v>
      </c>
      <c r="K17" s="101">
        <v>8428</v>
      </c>
      <c r="L17" s="101">
        <v>8714</v>
      </c>
      <c r="M17" s="101">
        <v>6005</v>
      </c>
      <c r="N17" s="101">
        <v>5452</v>
      </c>
      <c r="O17" s="101">
        <v>5109</v>
      </c>
      <c r="P17" s="119">
        <v>4466</v>
      </c>
      <c r="R17" s="127"/>
    </row>
    <row r="18" s="79" customFormat="1" ht="17.25" customHeight="1" spans="1:16">
      <c r="A18" s="103" t="s">
        <v>339</v>
      </c>
      <c r="B18" s="104">
        <v>220200</v>
      </c>
      <c r="C18" s="102">
        <f t="shared" si="0"/>
        <v>42.4966026014366</v>
      </c>
      <c r="D18" s="105">
        <v>20520</v>
      </c>
      <c r="E18" s="106">
        <v>58641</v>
      </c>
      <c r="F18" s="106">
        <v>12198</v>
      </c>
      <c r="G18" s="106">
        <v>25789</v>
      </c>
      <c r="H18" s="106">
        <v>21000</v>
      </c>
      <c r="I18" s="106">
        <v>9010</v>
      </c>
      <c r="J18" s="106">
        <v>8850</v>
      </c>
      <c r="K18" s="106">
        <v>13468</v>
      </c>
      <c r="L18" s="106">
        <v>14477</v>
      </c>
      <c r="M18" s="106">
        <v>10367</v>
      </c>
      <c r="N18" s="106">
        <v>9500</v>
      </c>
      <c r="O18" s="106">
        <v>7580</v>
      </c>
      <c r="P18" s="120">
        <v>8800</v>
      </c>
    </row>
    <row r="19" s="79" customFormat="1" ht="17.25" customHeight="1" spans="1:16">
      <c r="A19" s="103" t="s">
        <v>340</v>
      </c>
      <c r="B19" s="104">
        <v>134355</v>
      </c>
      <c r="C19" s="102">
        <f t="shared" si="0"/>
        <v>-38.9850136239782</v>
      </c>
      <c r="D19" s="105"/>
      <c r="E19" s="106">
        <v>41472</v>
      </c>
      <c r="F19" s="106">
        <v>14321</v>
      </c>
      <c r="G19" s="106">
        <v>13676</v>
      </c>
      <c r="H19" s="106">
        <v>9478</v>
      </c>
      <c r="I19" s="106">
        <v>5805</v>
      </c>
      <c r="J19" s="106">
        <v>4750</v>
      </c>
      <c r="K19" s="106">
        <v>6573</v>
      </c>
      <c r="L19" s="106">
        <v>7412</v>
      </c>
      <c r="M19" s="106">
        <v>12295</v>
      </c>
      <c r="N19" s="106">
        <v>9584</v>
      </c>
      <c r="O19" s="106">
        <v>4913</v>
      </c>
      <c r="P19" s="120">
        <v>4075</v>
      </c>
    </row>
    <row r="20" s="79" customFormat="1" ht="17.25" customHeight="1" spans="1:16">
      <c r="A20" s="103" t="s">
        <v>341</v>
      </c>
      <c r="B20" s="104">
        <v>177815</v>
      </c>
      <c r="C20" s="102">
        <f t="shared" si="0"/>
        <v>32.3471400394477</v>
      </c>
      <c r="D20" s="105">
        <v>7776</v>
      </c>
      <c r="E20" s="106">
        <v>41020</v>
      </c>
      <c r="F20" s="106">
        <v>13853</v>
      </c>
      <c r="G20" s="106">
        <v>17271</v>
      </c>
      <c r="H20" s="106">
        <v>16977</v>
      </c>
      <c r="I20" s="106">
        <v>9470</v>
      </c>
      <c r="J20" s="106">
        <v>8091</v>
      </c>
      <c r="K20" s="106">
        <v>9303</v>
      </c>
      <c r="L20" s="106">
        <v>13688</v>
      </c>
      <c r="M20" s="106">
        <v>16061</v>
      </c>
      <c r="N20" s="106">
        <v>8750</v>
      </c>
      <c r="O20" s="106">
        <v>7593</v>
      </c>
      <c r="P20" s="120">
        <v>7962</v>
      </c>
    </row>
    <row r="21" s="79" customFormat="1" ht="18" customHeight="1" spans="1:16">
      <c r="A21" s="103" t="s">
        <v>342</v>
      </c>
      <c r="B21" s="106">
        <v>190744</v>
      </c>
      <c r="C21" s="102">
        <v>7.7</v>
      </c>
      <c r="D21" s="106"/>
      <c r="E21" s="106">
        <v>38104</v>
      </c>
      <c r="F21" s="106">
        <v>16500</v>
      </c>
      <c r="G21" s="106">
        <v>19000</v>
      </c>
      <c r="H21" s="106">
        <v>20000</v>
      </c>
      <c r="I21" s="106">
        <v>12200</v>
      </c>
      <c r="J21" s="106">
        <v>11011</v>
      </c>
      <c r="K21" s="106">
        <v>10500</v>
      </c>
      <c r="L21" s="106">
        <v>14000</v>
      </c>
      <c r="M21" s="106">
        <v>17675</v>
      </c>
      <c r="N21" s="106">
        <v>11500</v>
      </c>
      <c r="O21" s="106">
        <v>10166</v>
      </c>
      <c r="P21" s="120">
        <v>10088</v>
      </c>
    </row>
    <row r="22" s="79" customFormat="1" ht="18" customHeight="1" spans="1:16">
      <c r="A22" s="103" t="s">
        <v>343</v>
      </c>
      <c r="B22" s="107">
        <v>200286</v>
      </c>
      <c r="C22" s="102">
        <v>12</v>
      </c>
      <c r="D22" s="106"/>
      <c r="E22" s="106">
        <v>29470.5269657699</v>
      </c>
      <c r="F22" s="106">
        <v>14932.7731874174</v>
      </c>
      <c r="G22" s="106">
        <v>19949.7031280888</v>
      </c>
      <c r="H22" s="106">
        <v>21591.1922182999</v>
      </c>
      <c r="I22" s="106">
        <v>13356.5173333659</v>
      </c>
      <c r="J22" s="106">
        <v>13208.0793123898</v>
      </c>
      <c r="K22" s="106">
        <v>12871.7624780466</v>
      </c>
      <c r="L22" s="106">
        <v>15912.678145663</v>
      </c>
      <c r="M22" s="106">
        <v>21508.9902691349</v>
      </c>
      <c r="N22" s="106">
        <v>13135.771193006</v>
      </c>
      <c r="O22" s="106">
        <v>11985.1090056871</v>
      </c>
      <c r="P22" s="120">
        <v>12510.2524553853</v>
      </c>
    </row>
    <row r="23" s="79" customFormat="1" ht="18" customHeight="1" spans="1:19">
      <c r="A23" s="103" t="s">
        <v>344</v>
      </c>
      <c r="B23" s="108">
        <v>217571.610533487</v>
      </c>
      <c r="C23" s="102">
        <v>12.1</v>
      </c>
      <c r="D23" s="106"/>
      <c r="E23" s="109">
        <v>33472.5554666904</v>
      </c>
      <c r="F23" s="109">
        <v>15403.2998607779</v>
      </c>
      <c r="G23" s="109">
        <v>24586.0363162416</v>
      </c>
      <c r="H23" s="109">
        <v>23104.9497911668</v>
      </c>
      <c r="I23" s="109">
        <v>13477.8873781806</v>
      </c>
      <c r="J23" s="109">
        <v>14958.9739032554</v>
      </c>
      <c r="K23" s="109">
        <v>14958.9739032554</v>
      </c>
      <c r="L23" s="109">
        <v>13922.2133357031</v>
      </c>
      <c r="M23" s="109">
        <v>22216.2978761219</v>
      </c>
      <c r="N23" s="109">
        <v>14958.9739032554</v>
      </c>
      <c r="O23" s="109">
        <v>13922.2133357031</v>
      </c>
      <c r="P23" s="121">
        <v>12885.4527681507</v>
      </c>
      <c r="S23" s="129"/>
    </row>
    <row r="24" s="79" customFormat="1" ht="18" customHeight="1" spans="1:18">
      <c r="A24" s="103" t="s">
        <v>345</v>
      </c>
      <c r="B24" s="107">
        <v>253125</v>
      </c>
      <c r="C24" s="102">
        <v>12</v>
      </c>
      <c r="D24" s="106"/>
      <c r="E24" s="109">
        <v>20942</v>
      </c>
      <c r="F24" s="109">
        <v>19711</v>
      </c>
      <c r="G24" s="109">
        <v>27102</v>
      </c>
      <c r="H24" s="109">
        <v>25716</v>
      </c>
      <c r="I24" s="109">
        <v>15707</v>
      </c>
      <c r="J24" s="109">
        <v>18633</v>
      </c>
      <c r="K24" s="109">
        <v>17555</v>
      </c>
      <c r="L24" s="109">
        <v>16631</v>
      </c>
      <c r="M24" s="109">
        <v>24176</v>
      </c>
      <c r="N24" s="109">
        <v>21404</v>
      </c>
      <c r="O24" s="109">
        <v>19711</v>
      </c>
      <c r="P24" s="121">
        <v>14475</v>
      </c>
      <c r="R24" s="129"/>
    </row>
    <row r="25" s="79" customFormat="1" ht="18" customHeight="1" spans="1:18">
      <c r="A25" s="103" t="s">
        <v>346</v>
      </c>
      <c r="B25" s="110">
        <v>253081</v>
      </c>
      <c r="C25" s="102">
        <v>7.5</v>
      </c>
      <c r="D25" s="106"/>
      <c r="E25" s="109">
        <v>19532</v>
      </c>
      <c r="F25" s="109">
        <v>18300</v>
      </c>
      <c r="G25" s="109">
        <v>25179</v>
      </c>
      <c r="H25" s="109">
        <v>23961</v>
      </c>
      <c r="I25" s="109">
        <v>14560</v>
      </c>
      <c r="J25" s="109">
        <v>17340</v>
      </c>
      <c r="K25" s="109">
        <v>16265</v>
      </c>
      <c r="L25" s="109">
        <v>15434</v>
      </c>
      <c r="M25" s="109">
        <v>22557</v>
      </c>
      <c r="N25" s="109">
        <v>19891</v>
      </c>
      <c r="O25" s="109">
        <v>18300</v>
      </c>
      <c r="P25" s="121">
        <v>13500</v>
      </c>
      <c r="R25" s="129"/>
    </row>
    <row r="26" s="79" customFormat="1" ht="18" customHeight="1" spans="1:18">
      <c r="A26" s="103" t="s">
        <v>347</v>
      </c>
      <c r="B26" s="111">
        <v>106.6</v>
      </c>
      <c r="C26" s="102">
        <v>-39.7</v>
      </c>
      <c r="D26" s="111">
        <v>23.6</v>
      </c>
      <c r="E26" s="111">
        <v>8.38</v>
      </c>
      <c r="F26" s="111">
        <v>6.03</v>
      </c>
      <c r="G26" s="111">
        <v>9.5</v>
      </c>
      <c r="H26" s="111">
        <v>15.24</v>
      </c>
      <c r="I26" s="111">
        <v>5.22</v>
      </c>
      <c r="J26" s="111">
        <v>4.12</v>
      </c>
      <c r="K26" s="111">
        <v>2.18</v>
      </c>
      <c r="L26" s="111">
        <v>2.95</v>
      </c>
      <c r="M26" s="111">
        <v>12.1</v>
      </c>
      <c r="N26" s="111">
        <v>13.42</v>
      </c>
      <c r="O26" s="111">
        <v>2.78</v>
      </c>
      <c r="P26" s="122">
        <v>1.08</v>
      </c>
      <c r="R26" s="129"/>
    </row>
    <row r="27" s="79" customFormat="1" ht="18" customHeight="1" spans="1:18">
      <c r="A27" s="112" t="s">
        <v>348</v>
      </c>
      <c r="B27" s="113">
        <v>116.5</v>
      </c>
      <c r="C27" s="114">
        <v>9.4</v>
      </c>
      <c r="D27" s="113">
        <v>9.19000000000001</v>
      </c>
      <c r="E27" s="115" t="s">
        <v>318</v>
      </c>
      <c r="F27" s="113">
        <v>13.05</v>
      </c>
      <c r="G27" s="113">
        <v>12.01</v>
      </c>
      <c r="H27" s="113">
        <v>16.99</v>
      </c>
      <c r="I27" s="113">
        <v>8.9</v>
      </c>
      <c r="J27" s="113">
        <v>4.97</v>
      </c>
      <c r="K27" s="113">
        <v>8.59</v>
      </c>
      <c r="L27" s="113">
        <v>8.51</v>
      </c>
      <c r="M27" s="113">
        <v>14.44</v>
      </c>
      <c r="N27" s="113">
        <v>12.43</v>
      </c>
      <c r="O27" s="113">
        <v>3.62</v>
      </c>
      <c r="P27" s="123">
        <v>3.8</v>
      </c>
      <c r="R27" s="129"/>
    </row>
    <row r="28" ht="36" customHeight="1" spans="1:17">
      <c r="A28" s="68" t="s">
        <v>349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124"/>
      <c r="Q28" s="124"/>
    </row>
    <row r="29" spans="6:6">
      <c r="F29" s="116"/>
    </row>
    <row r="30" s="79" customFormat="1" spans="4:4">
      <c r="D30" s="96"/>
    </row>
    <row r="31" spans="5:5">
      <c r="E31" s="117"/>
    </row>
  </sheetData>
  <mergeCells count="3">
    <mergeCell ref="A1:P1"/>
    <mergeCell ref="A2:P2"/>
    <mergeCell ref="A28:O28"/>
  </mergeCells>
  <pageMargins left="0.75" right="0.75" top="1" bottom="1" header="0.5" footer="0.5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0"/>
  <sheetViews>
    <sheetView workbookViewId="0">
      <selection activeCell="R28" sqref="R28"/>
    </sheetView>
  </sheetViews>
  <sheetFormatPr defaultColWidth="9" defaultRowHeight="14.25"/>
  <cols>
    <col min="1" max="1" width="9.875" style="79" customWidth="1"/>
    <col min="2" max="3" width="7.5" style="79" customWidth="1"/>
    <col min="4" max="15" width="6.625" style="79" customWidth="1"/>
    <col min="16" max="16" width="16.625" style="79" customWidth="1"/>
    <col min="17" max="16384" width="9" style="79"/>
  </cols>
  <sheetData>
    <row r="1" ht="21" customHeight="1" spans="1:15">
      <c r="A1" s="50" t="s">
        <v>350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ht="21" customHeight="1" spans="1:15">
      <c r="A2" s="51" t="s">
        <v>351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ht="15.95" customHeight="1" spans="1:15">
      <c r="A3" s="52"/>
      <c r="B3" s="80" t="s">
        <v>74</v>
      </c>
      <c r="C3" s="80" t="s">
        <v>352</v>
      </c>
      <c r="D3" s="80" t="s">
        <v>317</v>
      </c>
      <c r="E3" s="81" t="s">
        <v>58</v>
      </c>
      <c r="F3" s="81" t="s">
        <v>59</v>
      </c>
      <c r="G3" s="81" t="s">
        <v>60</v>
      </c>
      <c r="H3" s="81" t="s">
        <v>61</v>
      </c>
      <c r="I3" s="81" t="s">
        <v>62</v>
      </c>
      <c r="J3" s="81" t="s">
        <v>63</v>
      </c>
      <c r="K3" s="81" t="s">
        <v>64</v>
      </c>
      <c r="L3" s="81" t="s">
        <v>65</v>
      </c>
      <c r="M3" s="81" t="s">
        <v>66</v>
      </c>
      <c r="N3" s="81" t="s">
        <v>67</v>
      </c>
      <c r="O3" s="93" t="s">
        <v>68</v>
      </c>
    </row>
    <row r="4" ht="15.95" customHeight="1" spans="1:15">
      <c r="A4" s="54" t="s">
        <v>353</v>
      </c>
      <c r="B4" s="82">
        <v>12696</v>
      </c>
      <c r="C4" s="82"/>
      <c r="D4" s="82">
        <v>1031</v>
      </c>
      <c r="E4" s="82">
        <v>1959</v>
      </c>
      <c r="F4" s="82">
        <v>789</v>
      </c>
      <c r="G4" s="82">
        <v>2219</v>
      </c>
      <c r="H4" s="82">
        <v>209</v>
      </c>
      <c r="I4" s="82">
        <v>293</v>
      </c>
      <c r="J4" s="82">
        <v>251</v>
      </c>
      <c r="K4" s="82">
        <v>925</v>
      </c>
      <c r="L4" s="82">
        <v>1184</v>
      </c>
      <c r="M4" s="82">
        <v>740</v>
      </c>
      <c r="N4" s="82">
        <v>260</v>
      </c>
      <c r="O4" s="76">
        <v>53</v>
      </c>
    </row>
    <row r="5" ht="15.95" customHeight="1" spans="1:15">
      <c r="A5" s="54" t="s">
        <v>354</v>
      </c>
      <c r="B5" s="82">
        <v>8754</v>
      </c>
      <c r="C5" s="83">
        <f t="shared" ref="C5:C28" si="0">B5/B4*100-100</f>
        <v>-31.0491493383743</v>
      </c>
      <c r="D5" s="82">
        <v>235</v>
      </c>
      <c r="E5" s="82">
        <v>766</v>
      </c>
      <c r="F5" s="82">
        <v>206</v>
      </c>
      <c r="G5" s="82">
        <v>1158</v>
      </c>
      <c r="H5" s="82">
        <v>64</v>
      </c>
      <c r="I5" s="82">
        <v>511</v>
      </c>
      <c r="J5" s="82">
        <v>240</v>
      </c>
      <c r="K5" s="82">
        <v>584</v>
      </c>
      <c r="L5" s="82">
        <v>1660</v>
      </c>
      <c r="M5" s="82">
        <v>258</v>
      </c>
      <c r="N5" s="82">
        <v>203</v>
      </c>
      <c r="O5" s="76">
        <v>290</v>
      </c>
    </row>
    <row r="6" ht="15.95" customHeight="1" spans="1:15">
      <c r="A6" s="54" t="s">
        <v>355</v>
      </c>
      <c r="B6" s="82">
        <v>12620</v>
      </c>
      <c r="C6" s="83">
        <f t="shared" si="0"/>
        <v>44.1626684944026</v>
      </c>
      <c r="D6" s="82">
        <v>358</v>
      </c>
      <c r="E6" s="82">
        <v>3293</v>
      </c>
      <c r="F6" s="82">
        <v>974</v>
      </c>
      <c r="G6" s="82">
        <v>997</v>
      </c>
      <c r="H6" s="82">
        <v>743</v>
      </c>
      <c r="I6" s="82">
        <v>374</v>
      </c>
      <c r="J6" s="82">
        <v>114</v>
      </c>
      <c r="K6" s="82">
        <v>2471</v>
      </c>
      <c r="L6" s="82">
        <v>1376</v>
      </c>
      <c r="M6" s="82">
        <v>935</v>
      </c>
      <c r="N6" s="82">
        <v>256</v>
      </c>
      <c r="O6" s="76">
        <v>72</v>
      </c>
    </row>
    <row r="7" ht="15.95" customHeight="1" spans="1:15">
      <c r="A7" s="54" t="s">
        <v>356</v>
      </c>
      <c r="B7" s="82">
        <v>5401</v>
      </c>
      <c r="C7" s="83">
        <f t="shared" si="0"/>
        <v>-57.202852614897</v>
      </c>
      <c r="D7" s="82">
        <v>195</v>
      </c>
      <c r="E7" s="82">
        <v>215</v>
      </c>
      <c r="F7" s="82">
        <v>893</v>
      </c>
      <c r="G7" s="82">
        <v>936</v>
      </c>
      <c r="H7" s="82">
        <v>252</v>
      </c>
      <c r="I7" s="82">
        <v>96</v>
      </c>
      <c r="J7" s="82">
        <v>174</v>
      </c>
      <c r="K7" s="82">
        <v>539</v>
      </c>
      <c r="L7" s="82">
        <v>80</v>
      </c>
      <c r="M7" s="82">
        <v>260</v>
      </c>
      <c r="N7" s="82">
        <v>464</v>
      </c>
      <c r="O7" s="76">
        <v>191</v>
      </c>
    </row>
    <row r="8" ht="15.95" customHeight="1" spans="1:15">
      <c r="A8" s="54" t="s">
        <v>357</v>
      </c>
      <c r="B8" s="82">
        <v>12179</v>
      </c>
      <c r="C8" s="83">
        <f t="shared" si="0"/>
        <v>125.495278652101</v>
      </c>
      <c r="D8" s="82">
        <v>710</v>
      </c>
      <c r="E8" s="82">
        <v>429</v>
      </c>
      <c r="F8" s="82">
        <v>467</v>
      </c>
      <c r="G8" s="82">
        <v>1395</v>
      </c>
      <c r="H8" s="82">
        <v>273</v>
      </c>
      <c r="I8" s="82">
        <v>231</v>
      </c>
      <c r="J8" s="82">
        <v>150</v>
      </c>
      <c r="K8" s="82">
        <v>3227</v>
      </c>
      <c r="L8" s="82">
        <v>2760</v>
      </c>
      <c r="M8" s="82">
        <v>231</v>
      </c>
      <c r="N8" s="82">
        <v>147</v>
      </c>
      <c r="O8" s="76">
        <v>136</v>
      </c>
    </row>
    <row r="9" ht="15.95" customHeight="1" spans="1:15">
      <c r="A9" s="54" t="s">
        <v>358</v>
      </c>
      <c r="B9" s="82">
        <v>3744</v>
      </c>
      <c r="C9" s="83">
        <f t="shared" si="0"/>
        <v>-69.2585598160769</v>
      </c>
      <c r="D9" s="82">
        <v>425</v>
      </c>
      <c r="E9" s="82">
        <v>684</v>
      </c>
      <c r="F9" s="82">
        <v>850</v>
      </c>
      <c r="G9" s="82">
        <v>267</v>
      </c>
      <c r="H9" s="82">
        <v>124</v>
      </c>
      <c r="I9" s="82">
        <v>99</v>
      </c>
      <c r="J9" s="82">
        <v>184</v>
      </c>
      <c r="K9" s="82">
        <v>243</v>
      </c>
      <c r="L9" s="82">
        <v>45</v>
      </c>
      <c r="M9" s="82">
        <v>14</v>
      </c>
      <c r="N9" s="82">
        <v>20</v>
      </c>
      <c r="O9" s="76">
        <v>74</v>
      </c>
    </row>
    <row r="10" ht="15.95" customHeight="1" spans="1:15">
      <c r="A10" s="54" t="s">
        <v>359</v>
      </c>
      <c r="B10" s="82">
        <v>6016</v>
      </c>
      <c r="C10" s="83">
        <f t="shared" si="0"/>
        <v>60.6837606837607</v>
      </c>
      <c r="D10" s="82">
        <v>456</v>
      </c>
      <c r="E10" s="82">
        <v>668</v>
      </c>
      <c r="F10" s="82">
        <v>614</v>
      </c>
      <c r="G10" s="82">
        <v>856</v>
      </c>
      <c r="H10" s="82">
        <v>187</v>
      </c>
      <c r="I10" s="82">
        <v>186</v>
      </c>
      <c r="J10" s="82">
        <v>226</v>
      </c>
      <c r="K10" s="82">
        <v>368</v>
      </c>
      <c r="L10" s="82">
        <v>422</v>
      </c>
      <c r="M10" s="82">
        <v>458</v>
      </c>
      <c r="N10" s="82">
        <v>759</v>
      </c>
      <c r="O10" s="76">
        <v>133</v>
      </c>
    </row>
    <row r="11" ht="15.95" customHeight="1" spans="1:15">
      <c r="A11" s="54" t="s">
        <v>360</v>
      </c>
      <c r="B11" s="82">
        <v>6596</v>
      </c>
      <c r="C11" s="83">
        <f t="shared" si="0"/>
        <v>9.6409574468085</v>
      </c>
      <c r="D11" s="82">
        <v>902</v>
      </c>
      <c r="E11" s="82">
        <v>502</v>
      </c>
      <c r="F11" s="82">
        <v>10</v>
      </c>
      <c r="G11" s="82">
        <v>176</v>
      </c>
      <c r="H11" s="82">
        <v>101</v>
      </c>
      <c r="I11" s="82">
        <v>205</v>
      </c>
      <c r="J11" s="82">
        <v>238</v>
      </c>
      <c r="K11" s="82">
        <v>385</v>
      </c>
      <c r="L11" s="82">
        <v>885</v>
      </c>
      <c r="M11" s="82">
        <v>2192</v>
      </c>
      <c r="N11" s="82">
        <v>212</v>
      </c>
      <c r="O11" s="76">
        <v>75</v>
      </c>
    </row>
    <row r="12" ht="15.95" customHeight="1" spans="1:15">
      <c r="A12" s="54" t="s">
        <v>361</v>
      </c>
      <c r="B12" s="82">
        <v>6212</v>
      </c>
      <c r="C12" s="83">
        <f t="shared" si="0"/>
        <v>-5.82171012734992</v>
      </c>
      <c r="D12" s="82">
        <v>1071</v>
      </c>
      <c r="E12" s="82">
        <v>415</v>
      </c>
      <c r="F12" s="82">
        <v>154</v>
      </c>
      <c r="G12" s="82">
        <v>378</v>
      </c>
      <c r="H12" s="82">
        <v>576</v>
      </c>
      <c r="I12" s="82">
        <v>149</v>
      </c>
      <c r="J12" s="82">
        <v>271</v>
      </c>
      <c r="K12" s="82">
        <v>556</v>
      </c>
      <c r="L12" s="82">
        <v>190</v>
      </c>
      <c r="M12" s="82">
        <v>320</v>
      </c>
      <c r="N12" s="82">
        <v>1868</v>
      </c>
      <c r="O12" s="76">
        <v>152</v>
      </c>
    </row>
    <row r="13" ht="15.95" customHeight="1" spans="1:15">
      <c r="A13" s="54" t="s">
        <v>362</v>
      </c>
      <c r="B13" s="82">
        <v>6606</v>
      </c>
      <c r="C13" s="83">
        <f t="shared" si="0"/>
        <v>6.34256278171281</v>
      </c>
      <c r="D13" s="82">
        <v>667</v>
      </c>
      <c r="E13" s="82">
        <v>480</v>
      </c>
      <c r="F13" s="82">
        <v>901</v>
      </c>
      <c r="G13" s="82">
        <v>535</v>
      </c>
      <c r="H13" s="82">
        <v>521</v>
      </c>
      <c r="I13" s="82">
        <v>222</v>
      </c>
      <c r="J13" s="82">
        <v>402</v>
      </c>
      <c r="K13" s="82">
        <v>852</v>
      </c>
      <c r="L13" s="82">
        <v>409</v>
      </c>
      <c r="M13" s="82">
        <v>1930</v>
      </c>
      <c r="N13" s="82">
        <v>507</v>
      </c>
      <c r="O13" s="76">
        <v>269</v>
      </c>
    </row>
    <row r="14" ht="15.95" customHeight="1" spans="1:15">
      <c r="A14" s="54" t="s">
        <v>363</v>
      </c>
      <c r="B14" s="82">
        <v>10292</v>
      </c>
      <c r="C14" s="83">
        <f t="shared" si="0"/>
        <v>55.7977596124735</v>
      </c>
      <c r="D14" s="82">
        <v>703</v>
      </c>
      <c r="E14" s="82">
        <v>1090</v>
      </c>
      <c r="F14" s="82">
        <v>250</v>
      </c>
      <c r="G14" s="82">
        <v>4332</v>
      </c>
      <c r="H14" s="82">
        <v>519</v>
      </c>
      <c r="I14" s="82">
        <v>527</v>
      </c>
      <c r="J14" s="82">
        <v>370</v>
      </c>
      <c r="K14" s="82">
        <v>705</v>
      </c>
      <c r="L14" s="82">
        <v>555</v>
      </c>
      <c r="M14" s="82">
        <v>262</v>
      </c>
      <c r="N14" s="82">
        <v>761</v>
      </c>
      <c r="O14" s="76">
        <v>218</v>
      </c>
    </row>
    <row r="15" ht="15.95" customHeight="1" spans="1:15">
      <c r="A15" s="54" t="s">
        <v>331</v>
      </c>
      <c r="B15" s="82">
        <v>11376</v>
      </c>
      <c r="C15" s="83">
        <f t="shared" si="0"/>
        <v>10.532452390206</v>
      </c>
      <c r="D15" s="82">
        <v>1715</v>
      </c>
      <c r="E15" s="82">
        <v>2025</v>
      </c>
      <c r="F15" s="82">
        <v>955</v>
      </c>
      <c r="G15" s="82">
        <v>1026</v>
      </c>
      <c r="H15" s="82">
        <v>907</v>
      </c>
      <c r="I15" s="82">
        <v>460</v>
      </c>
      <c r="J15" s="82">
        <v>756</v>
      </c>
      <c r="K15" s="82">
        <v>987</v>
      </c>
      <c r="L15" s="82">
        <v>306</v>
      </c>
      <c r="M15" s="82">
        <v>901</v>
      </c>
      <c r="N15" s="82">
        <v>1016</v>
      </c>
      <c r="O15" s="76">
        <v>282</v>
      </c>
    </row>
    <row r="16" ht="15.95" customHeight="1" spans="1:15">
      <c r="A16" s="54" t="s">
        <v>332</v>
      </c>
      <c r="B16" s="60">
        <v>14593</v>
      </c>
      <c r="C16" s="83">
        <f t="shared" si="0"/>
        <v>28.2788326300985</v>
      </c>
      <c r="D16" s="57">
        <v>2242</v>
      </c>
      <c r="E16" s="84">
        <v>1179</v>
      </c>
      <c r="F16" s="84">
        <v>1270</v>
      </c>
      <c r="G16" s="84">
        <v>1609</v>
      </c>
      <c r="H16" s="84">
        <v>995</v>
      </c>
      <c r="I16" s="84">
        <v>646</v>
      </c>
      <c r="J16" s="84">
        <v>912</v>
      </c>
      <c r="K16" s="84">
        <v>1334</v>
      </c>
      <c r="L16" s="84">
        <v>1676</v>
      </c>
      <c r="M16" s="84">
        <v>826</v>
      </c>
      <c r="N16" s="84">
        <v>1193</v>
      </c>
      <c r="O16" s="76">
        <v>711</v>
      </c>
    </row>
    <row r="17" ht="15.95" customHeight="1" spans="1:15">
      <c r="A17" s="54" t="s">
        <v>333</v>
      </c>
      <c r="B17" s="60">
        <v>17138</v>
      </c>
      <c r="C17" s="83">
        <f t="shared" si="0"/>
        <v>17.4398684300692</v>
      </c>
      <c r="D17" s="57">
        <v>1682</v>
      </c>
      <c r="E17" s="84">
        <v>1916</v>
      </c>
      <c r="F17" s="84">
        <v>1710</v>
      </c>
      <c r="G17" s="84">
        <v>2088</v>
      </c>
      <c r="H17" s="84">
        <v>1150</v>
      </c>
      <c r="I17" s="84">
        <v>850</v>
      </c>
      <c r="J17" s="84">
        <v>1110</v>
      </c>
      <c r="K17" s="84">
        <v>1468</v>
      </c>
      <c r="L17" s="84">
        <v>1900</v>
      </c>
      <c r="M17" s="84">
        <v>1250</v>
      </c>
      <c r="N17" s="84">
        <v>1303</v>
      </c>
      <c r="O17" s="76">
        <v>711</v>
      </c>
    </row>
    <row r="18" ht="15.95" customHeight="1" spans="1:15">
      <c r="A18" s="54" t="s">
        <v>334</v>
      </c>
      <c r="B18" s="60">
        <v>18942</v>
      </c>
      <c r="C18" s="83">
        <f t="shared" si="0"/>
        <v>10.5263157894737</v>
      </c>
      <c r="D18" s="84">
        <v>1799</v>
      </c>
      <c r="E18" s="84">
        <v>1618</v>
      </c>
      <c r="F18" s="84">
        <v>2160</v>
      </c>
      <c r="G18" s="84">
        <v>2118</v>
      </c>
      <c r="H18" s="84">
        <v>1203</v>
      </c>
      <c r="I18" s="84">
        <v>1218</v>
      </c>
      <c r="J18" s="84">
        <v>1184</v>
      </c>
      <c r="K18" s="84">
        <v>1752</v>
      </c>
      <c r="L18" s="84">
        <v>2051</v>
      </c>
      <c r="M18" s="84">
        <v>1319</v>
      </c>
      <c r="N18" s="84">
        <v>1621</v>
      </c>
      <c r="O18" s="76">
        <v>969</v>
      </c>
    </row>
    <row r="19" ht="15.95" customHeight="1" spans="1:15">
      <c r="A19" s="54" t="s">
        <v>335</v>
      </c>
      <c r="B19" s="60">
        <v>21470</v>
      </c>
      <c r="C19" s="83">
        <f t="shared" si="0"/>
        <v>13.346003589906</v>
      </c>
      <c r="D19" s="84">
        <v>1836</v>
      </c>
      <c r="E19" s="84">
        <v>1705</v>
      </c>
      <c r="F19" s="84">
        <v>2376</v>
      </c>
      <c r="G19" s="84">
        <v>2224</v>
      </c>
      <c r="H19" s="84">
        <v>1221</v>
      </c>
      <c r="I19" s="84">
        <v>1413</v>
      </c>
      <c r="J19" s="84">
        <v>1233</v>
      </c>
      <c r="K19" s="84">
        <v>1787</v>
      </c>
      <c r="L19" s="84">
        <v>1810</v>
      </c>
      <c r="M19" s="84">
        <v>1406</v>
      </c>
      <c r="N19" s="84">
        <v>1784</v>
      </c>
      <c r="O19" s="76">
        <v>1324</v>
      </c>
    </row>
    <row r="20" ht="15.95" customHeight="1" spans="1:15">
      <c r="A20" s="54" t="s">
        <v>336</v>
      </c>
      <c r="B20" s="60">
        <v>20402</v>
      </c>
      <c r="C20" s="83">
        <f t="shared" si="0"/>
        <v>-4.97438285980438</v>
      </c>
      <c r="D20" s="84">
        <v>1942</v>
      </c>
      <c r="E20" s="84">
        <v>1800</v>
      </c>
      <c r="F20" s="84">
        <v>2407</v>
      </c>
      <c r="G20" s="84">
        <v>2256</v>
      </c>
      <c r="H20" s="84">
        <v>1305</v>
      </c>
      <c r="I20" s="84">
        <v>1539</v>
      </c>
      <c r="J20" s="84">
        <v>1320</v>
      </c>
      <c r="K20" s="84">
        <v>1970</v>
      </c>
      <c r="L20" s="84">
        <v>1830</v>
      </c>
      <c r="M20" s="84">
        <v>545</v>
      </c>
      <c r="N20" s="84">
        <v>2020</v>
      </c>
      <c r="O20" s="76">
        <v>1468</v>
      </c>
    </row>
    <row r="21" ht="15.95" customHeight="1" spans="1:15">
      <c r="A21" s="54" t="s">
        <v>337</v>
      </c>
      <c r="B21" s="60">
        <v>24497</v>
      </c>
      <c r="C21" s="83">
        <f t="shared" si="0"/>
        <v>20.0715616116067</v>
      </c>
      <c r="D21" s="84">
        <v>2000</v>
      </c>
      <c r="E21" s="84">
        <v>2020</v>
      </c>
      <c r="F21" s="84">
        <v>2450</v>
      </c>
      <c r="G21" s="84">
        <v>2260</v>
      </c>
      <c r="H21" s="84">
        <v>1310</v>
      </c>
      <c r="I21" s="84">
        <v>1710</v>
      </c>
      <c r="J21" s="84">
        <v>1460</v>
      </c>
      <c r="K21" s="84">
        <v>2300</v>
      </c>
      <c r="L21" s="84">
        <v>1960</v>
      </c>
      <c r="M21" s="84">
        <v>1300</v>
      </c>
      <c r="N21" s="84">
        <v>2155</v>
      </c>
      <c r="O21" s="76">
        <v>1518</v>
      </c>
    </row>
    <row r="22" ht="15.95" customHeight="1" spans="1:15">
      <c r="A22" s="54" t="s">
        <v>338</v>
      </c>
      <c r="B22" s="60">
        <v>24511</v>
      </c>
      <c r="C22" s="83">
        <f t="shared" si="0"/>
        <v>0.0571498550842904</v>
      </c>
      <c r="D22" s="84">
        <v>2300</v>
      </c>
      <c r="E22" s="84">
        <v>2340</v>
      </c>
      <c r="F22" s="84">
        <v>2700</v>
      </c>
      <c r="G22" s="84">
        <v>2350</v>
      </c>
      <c r="H22" s="84">
        <v>1400</v>
      </c>
      <c r="I22" s="84">
        <v>1783</v>
      </c>
      <c r="J22" s="84">
        <v>1600</v>
      </c>
      <c r="K22" s="84">
        <v>2465</v>
      </c>
      <c r="L22" s="84">
        <v>2100</v>
      </c>
      <c r="M22" s="84">
        <v>1200</v>
      </c>
      <c r="N22" s="84">
        <v>2350</v>
      </c>
      <c r="O22" s="76">
        <v>1520</v>
      </c>
    </row>
    <row r="23" ht="15.95" customHeight="1" spans="1:15">
      <c r="A23" s="54" t="s">
        <v>364</v>
      </c>
      <c r="B23" s="61">
        <v>31682</v>
      </c>
      <c r="C23" s="83">
        <f t="shared" si="0"/>
        <v>29.256252294888</v>
      </c>
      <c r="D23" s="61">
        <v>2650</v>
      </c>
      <c r="E23" s="61">
        <v>2580</v>
      </c>
      <c r="F23" s="61">
        <v>3210</v>
      </c>
      <c r="G23" s="61">
        <v>2750</v>
      </c>
      <c r="H23" s="61">
        <v>1650</v>
      </c>
      <c r="I23" s="61">
        <v>1920</v>
      </c>
      <c r="J23" s="61">
        <v>1890</v>
      </c>
      <c r="K23" s="61">
        <v>2890</v>
      </c>
      <c r="L23" s="61">
        <v>2458</v>
      </c>
      <c r="M23" s="61">
        <v>1638</v>
      </c>
      <c r="N23" s="61">
        <v>2500</v>
      </c>
      <c r="O23" s="76">
        <v>1600</v>
      </c>
    </row>
    <row r="24" ht="15.95" customHeight="1" spans="1:15">
      <c r="A24" s="54" t="s">
        <v>340</v>
      </c>
      <c r="B24" s="61">
        <v>35644</v>
      </c>
      <c r="C24" s="83">
        <f t="shared" si="0"/>
        <v>12.5055236411843</v>
      </c>
      <c r="D24" s="61">
        <v>3000</v>
      </c>
      <c r="E24" s="61">
        <v>3500</v>
      </c>
      <c r="F24" s="61">
        <v>3920</v>
      </c>
      <c r="G24" s="61">
        <v>4300</v>
      </c>
      <c r="H24" s="61">
        <v>2300</v>
      </c>
      <c r="I24" s="61">
        <v>2500</v>
      </c>
      <c r="J24" s="61">
        <v>2470</v>
      </c>
      <c r="K24" s="61">
        <v>3630</v>
      </c>
      <c r="L24" s="61">
        <v>3510</v>
      </c>
      <c r="M24" s="61">
        <v>2400</v>
      </c>
      <c r="N24" s="61">
        <v>3260</v>
      </c>
      <c r="O24" s="76">
        <v>2152</v>
      </c>
    </row>
    <row r="25" s="79" customFormat="1" ht="15.95" customHeight="1" spans="1:16">
      <c r="A25" s="54" t="s">
        <v>365</v>
      </c>
      <c r="B25" s="61">
        <v>26113</v>
      </c>
      <c r="C25" s="83">
        <f t="shared" si="0"/>
        <v>-26.7394231848277</v>
      </c>
      <c r="D25" s="61">
        <v>6614</v>
      </c>
      <c r="E25" s="61">
        <v>2581</v>
      </c>
      <c r="F25" s="61">
        <v>2519</v>
      </c>
      <c r="G25" s="61">
        <v>3964</v>
      </c>
      <c r="H25" s="61">
        <v>2611</v>
      </c>
      <c r="I25" s="61">
        <v>181</v>
      </c>
      <c r="J25" s="61">
        <v>2710</v>
      </c>
      <c r="K25" s="61">
        <v>1237</v>
      </c>
      <c r="L25" s="61">
        <v>2150</v>
      </c>
      <c r="M25" s="61">
        <v>1238</v>
      </c>
      <c r="N25" s="87"/>
      <c r="O25" s="76">
        <v>308</v>
      </c>
      <c r="P25" s="94"/>
    </row>
    <row r="26" s="79" customFormat="1" ht="15.95" customHeight="1" spans="1:16">
      <c r="A26" s="54" t="s">
        <v>366</v>
      </c>
      <c r="B26" s="61">
        <v>24286</v>
      </c>
      <c r="C26" s="83">
        <f t="shared" si="0"/>
        <v>-6.99651514571286</v>
      </c>
      <c r="D26" s="61">
        <v>3690</v>
      </c>
      <c r="E26" s="61">
        <v>5329</v>
      </c>
      <c r="F26" s="61">
        <v>7490</v>
      </c>
      <c r="G26" s="61">
        <v>4044</v>
      </c>
      <c r="H26" s="61">
        <v>306</v>
      </c>
      <c r="I26" s="61">
        <v>584</v>
      </c>
      <c r="J26" s="61">
        <v>678</v>
      </c>
      <c r="K26" s="61">
        <v>1223</v>
      </c>
      <c r="L26" s="61">
        <v>619</v>
      </c>
      <c r="M26" s="61">
        <v>279</v>
      </c>
      <c r="N26" s="87"/>
      <c r="O26" s="76">
        <v>44</v>
      </c>
      <c r="P26" s="94"/>
    </row>
    <row r="27" s="79" customFormat="1" ht="15.95" customHeight="1" spans="1:16">
      <c r="A27" s="54" t="s">
        <v>367</v>
      </c>
      <c r="B27" s="61">
        <v>15610</v>
      </c>
      <c r="C27" s="83">
        <f t="shared" si="0"/>
        <v>-35.72428559664</v>
      </c>
      <c r="D27" s="61">
        <v>555</v>
      </c>
      <c r="E27" s="61">
        <v>8</v>
      </c>
      <c r="F27" s="61">
        <v>2929</v>
      </c>
      <c r="G27" s="61">
        <v>528</v>
      </c>
      <c r="H27" s="61">
        <v>350</v>
      </c>
      <c r="I27" s="61">
        <v>2252</v>
      </c>
      <c r="J27" s="61">
        <v>1362</v>
      </c>
      <c r="K27" s="61">
        <v>2494</v>
      </c>
      <c r="L27" s="61">
        <v>3114</v>
      </c>
      <c r="M27" s="61">
        <v>2189</v>
      </c>
      <c r="N27" s="87"/>
      <c r="O27" s="76">
        <v>179</v>
      </c>
      <c r="P27" s="94"/>
    </row>
    <row r="28" s="79" customFormat="1" ht="15.95" customHeight="1" spans="1:16">
      <c r="A28" s="54" t="s">
        <v>368</v>
      </c>
      <c r="B28" s="61">
        <v>16026</v>
      </c>
      <c r="C28" s="83">
        <f t="shared" si="0"/>
        <v>2.66495836002562</v>
      </c>
      <c r="D28" s="61">
        <v>1745</v>
      </c>
      <c r="E28" s="61">
        <v>376</v>
      </c>
      <c r="F28" s="61">
        <v>291</v>
      </c>
      <c r="G28" s="61">
        <v>926</v>
      </c>
      <c r="H28" s="61">
        <v>1456</v>
      </c>
      <c r="I28" s="61">
        <v>1511</v>
      </c>
      <c r="J28" s="61">
        <v>1797</v>
      </c>
      <c r="K28" s="61">
        <v>1462</v>
      </c>
      <c r="L28" s="61">
        <v>1845</v>
      </c>
      <c r="M28" s="61">
        <v>2154</v>
      </c>
      <c r="N28" s="87"/>
      <c r="O28" s="76">
        <v>2463</v>
      </c>
      <c r="P28" s="94"/>
    </row>
    <row r="29" s="79" customFormat="1" ht="15.95" customHeight="1" spans="1:16">
      <c r="A29" s="54" t="s">
        <v>369</v>
      </c>
      <c r="B29" s="85">
        <v>316469</v>
      </c>
      <c r="C29" s="86">
        <v>191</v>
      </c>
      <c r="D29" s="61">
        <v>5100</v>
      </c>
      <c r="E29" s="87"/>
      <c r="F29" s="61">
        <v>19450</v>
      </c>
      <c r="G29" s="61">
        <v>204581</v>
      </c>
      <c r="H29" s="61">
        <v>6414</v>
      </c>
      <c r="I29" s="61">
        <v>13653</v>
      </c>
      <c r="J29" s="61">
        <v>19462</v>
      </c>
      <c r="K29" s="61">
        <v>19234</v>
      </c>
      <c r="L29" s="61">
        <v>-4855</v>
      </c>
      <c r="M29" s="61">
        <v>6729</v>
      </c>
      <c r="N29" s="61">
        <v>10200</v>
      </c>
      <c r="O29" s="76">
        <v>16501</v>
      </c>
      <c r="P29" s="94"/>
    </row>
    <row r="30" s="79" customFormat="1" ht="15.95" customHeight="1" spans="1:16">
      <c r="A30" s="54" t="s">
        <v>370</v>
      </c>
      <c r="B30" s="85">
        <v>311520</v>
      </c>
      <c r="C30" s="83">
        <v>-1.6</v>
      </c>
      <c r="D30" s="61">
        <v>2499</v>
      </c>
      <c r="E30" s="61">
        <v>137494</v>
      </c>
      <c r="F30" s="61">
        <v>818</v>
      </c>
      <c r="G30" s="61">
        <v>138483</v>
      </c>
      <c r="H30" s="61">
        <v>7214</v>
      </c>
      <c r="I30" s="61">
        <v>3973</v>
      </c>
      <c r="J30" s="61">
        <v>6122</v>
      </c>
      <c r="K30" s="61">
        <v>-2237</v>
      </c>
      <c r="L30" s="61">
        <v>700</v>
      </c>
      <c r="M30" s="61">
        <v>7036</v>
      </c>
      <c r="N30" s="87"/>
      <c r="O30" s="76">
        <v>9418</v>
      </c>
      <c r="P30" s="94"/>
    </row>
    <row r="31" s="79" customFormat="1" ht="15.95" customHeight="1" spans="1:16">
      <c r="A31" s="54" t="s">
        <v>371</v>
      </c>
      <c r="B31" s="85">
        <v>117987</v>
      </c>
      <c r="C31" s="83">
        <v>-62.13</v>
      </c>
      <c r="D31" s="61">
        <v>6473</v>
      </c>
      <c r="E31" s="61">
        <v>7439</v>
      </c>
      <c r="F31" s="61">
        <v>8220</v>
      </c>
      <c r="G31" s="61">
        <v>8630</v>
      </c>
      <c r="H31" s="61">
        <v>13985</v>
      </c>
      <c r="I31" s="61">
        <v>7304</v>
      </c>
      <c r="J31" s="61">
        <v>21448</v>
      </c>
      <c r="K31" s="61">
        <v>8189</v>
      </c>
      <c r="L31" s="61">
        <v>6976</v>
      </c>
      <c r="M31" s="61">
        <v>11022</v>
      </c>
      <c r="N31" s="87" t="s">
        <v>372</v>
      </c>
      <c r="O31" s="76">
        <v>5115</v>
      </c>
      <c r="P31" s="94"/>
    </row>
    <row r="32" s="79" customFormat="1" ht="17" customHeight="1" spans="1:16">
      <c r="A32" s="88" t="s">
        <v>373</v>
      </c>
      <c r="B32" s="89">
        <v>94523</v>
      </c>
      <c r="C32" s="90">
        <v>-19.89</v>
      </c>
      <c r="D32" s="67" t="s">
        <v>318</v>
      </c>
      <c r="E32" s="91">
        <v>38643</v>
      </c>
      <c r="F32" s="92">
        <v>3000</v>
      </c>
      <c r="G32" s="92">
        <v>14137</v>
      </c>
      <c r="H32" s="92">
        <v>40</v>
      </c>
      <c r="I32" s="92">
        <v>2824</v>
      </c>
      <c r="J32" s="92">
        <v>900</v>
      </c>
      <c r="K32" s="92">
        <v>12458</v>
      </c>
      <c r="L32" s="92">
        <v>-126</v>
      </c>
      <c r="M32" s="92">
        <v>17850</v>
      </c>
      <c r="N32" s="92">
        <v>2615</v>
      </c>
      <c r="O32" s="95">
        <v>2182</v>
      </c>
      <c r="P32" s="94"/>
    </row>
    <row r="33" s="79" customFormat="1" ht="15.95" customHeight="1" spans="1:16">
      <c r="A33" s="68" t="s">
        <v>374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48"/>
      <c r="P33" s="94"/>
    </row>
    <row r="34" spans="1:15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48"/>
    </row>
    <row r="35" spans="2:3">
      <c r="B35" s="69"/>
      <c r="C35" s="69"/>
    </row>
    <row r="38" spans="2:3">
      <c r="B38" s="69"/>
      <c r="C38" s="69"/>
    </row>
    <row r="39" spans="2:3">
      <c r="B39" s="69"/>
      <c r="C39" s="69"/>
    </row>
    <row r="40" spans="2:3">
      <c r="B40" s="69"/>
      <c r="C40" s="69"/>
    </row>
  </sheetData>
  <mergeCells count="3">
    <mergeCell ref="A1:O1"/>
    <mergeCell ref="A2:O2"/>
    <mergeCell ref="A33:N34"/>
  </mergeCells>
  <pageMargins left="0.75" right="0.75" top="1" bottom="1" header="0.5" footer="0.5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30"/>
  <sheetViews>
    <sheetView workbookViewId="0">
      <selection activeCell="L31" sqref="L31"/>
    </sheetView>
  </sheetViews>
  <sheetFormatPr defaultColWidth="9" defaultRowHeight="14.25"/>
  <cols>
    <col min="1" max="1" width="8.875" style="48" customWidth="1"/>
    <col min="2" max="3" width="7.625" style="48" customWidth="1"/>
    <col min="4" max="4" width="9.25" style="48" customWidth="1"/>
    <col min="5" max="5" width="8" style="48" customWidth="1"/>
    <col min="6" max="16" width="6.625" style="48" customWidth="1"/>
    <col min="17" max="17" width="15.5" style="48" customWidth="1"/>
    <col min="18" max="16384" width="9" style="48"/>
  </cols>
  <sheetData>
    <row r="1" s="48" customFormat="1" ht="34.5" customHeight="1" spans="1:16">
      <c r="A1" s="50" t="s">
        <v>375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="48" customFormat="1" ht="15" spans="1:16">
      <c r="A2" s="51" t="s">
        <v>376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="48" customFormat="1" ht="20.1" customHeight="1" spans="1:16">
      <c r="A3" s="52"/>
      <c r="B3" s="53" t="s">
        <v>377</v>
      </c>
      <c r="C3" s="53" t="s">
        <v>352</v>
      </c>
      <c r="D3" s="53" t="s">
        <v>324</v>
      </c>
      <c r="E3" s="53" t="s">
        <v>317</v>
      </c>
      <c r="F3" s="53" t="s">
        <v>58</v>
      </c>
      <c r="G3" s="53" t="s">
        <v>59</v>
      </c>
      <c r="H3" s="53" t="s">
        <v>60</v>
      </c>
      <c r="I3" s="53" t="s">
        <v>61</v>
      </c>
      <c r="J3" s="53" t="s">
        <v>62</v>
      </c>
      <c r="K3" s="53" t="s">
        <v>63</v>
      </c>
      <c r="L3" s="53" t="s">
        <v>64</v>
      </c>
      <c r="M3" s="53" t="s">
        <v>65</v>
      </c>
      <c r="N3" s="53" t="s">
        <v>66</v>
      </c>
      <c r="O3" s="53" t="s">
        <v>67</v>
      </c>
      <c r="P3" s="73" t="s">
        <v>68</v>
      </c>
    </row>
    <row r="4" s="48" customFormat="1" ht="20.1" customHeight="1" spans="1:16">
      <c r="A4" s="54" t="s">
        <v>378</v>
      </c>
      <c r="B4" s="55">
        <v>4632</v>
      </c>
      <c r="C4" s="56"/>
      <c r="D4" s="55"/>
      <c r="E4" s="55">
        <v>416</v>
      </c>
      <c r="F4" s="55">
        <v>413</v>
      </c>
      <c r="G4" s="55">
        <v>541</v>
      </c>
      <c r="H4" s="55">
        <v>882</v>
      </c>
      <c r="I4" s="55">
        <v>297</v>
      </c>
      <c r="J4" s="55">
        <v>303</v>
      </c>
      <c r="K4" s="55">
        <v>269</v>
      </c>
      <c r="L4" s="55">
        <v>471</v>
      </c>
      <c r="M4" s="55">
        <v>419</v>
      </c>
      <c r="N4" s="55">
        <v>214</v>
      </c>
      <c r="O4" s="55">
        <v>401</v>
      </c>
      <c r="P4" s="74">
        <v>6</v>
      </c>
    </row>
    <row r="5" s="48" customFormat="1" ht="20.1" customHeight="1" spans="1:16">
      <c r="A5" s="54" t="s">
        <v>379</v>
      </c>
      <c r="B5" s="57">
        <v>5100</v>
      </c>
      <c r="C5" s="56">
        <f t="shared" ref="C5:C14" si="0">B5/B4*100-100</f>
        <v>10.1036269430052</v>
      </c>
      <c r="D5" s="55"/>
      <c r="E5" s="58">
        <v>603</v>
      </c>
      <c r="F5" s="58">
        <v>624</v>
      </c>
      <c r="G5" s="59">
        <v>594</v>
      </c>
      <c r="H5" s="59">
        <v>700</v>
      </c>
      <c r="I5" s="59">
        <v>81</v>
      </c>
      <c r="J5" s="59">
        <v>303</v>
      </c>
      <c r="K5" s="59">
        <v>302</v>
      </c>
      <c r="L5" s="59">
        <v>403</v>
      </c>
      <c r="M5" s="59">
        <v>679</v>
      </c>
      <c r="N5" s="59">
        <v>374</v>
      </c>
      <c r="O5" s="59">
        <v>411</v>
      </c>
      <c r="P5" s="75">
        <v>65</v>
      </c>
    </row>
    <row r="6" s="48" customFormat="1" ht="20.1" customHeight="1" spans="1:16">
      <c r="A6" s="54" t="s">
        <v>380</v>
      </c>
      <c r="B6" s="60">
        <v>5350</v>
      </c>
      <c r="C6" s="56">
        <f t="shared" si="0"/>
        <v>4.90196078431373</v>
      </c>
      <c r="D6" s="55"/>
      <c r="E6" s="61">
        <v>647</v>
      </c>
      <c r="F6" s="61">
        <v>628</v>
      </c>
      <c r="G6" s="55">
        <v>610</v>
      </c>
      <c r="H6" s="58">
        <v>715</v>
      </c>
      <c r="I6" s="55">
        <v>300</v>
      </c>
      <c r="J6" s="55">
        <v>318</v>
      </c>
      <c r="K6" s="55">
        <v>310</v>
      </c>
      <c r="L6" s="55">
        <v>425</v>
      </c>
      <c r="M6" s="55">
        <v>731</v>
      </c>
      <c r="N6" s="55">
        <v>88</v>
      </c>
      <c r="O6" s="55">
        <v>484</v>
      </c>
      <c r="P6" s="74">
        <v>212</v>
      </c>
    </row>
    <row r="7" s="48" customFormat="1" ht="20.1" customHeight="1" spans="1:18">
      <c r="A7" s="54" t="s">
        <v>381</v>
      </c>
      <c r="B7" s="60">
        <v>6600</v>
      </c>
      <c r="C7" s="56">
        <f t="shared" si="0"/>
        <v>23.3644859813084</v>
      </c>
      <c r="D7" s="59"/>
      <c r="E7" s="61">
        <v>737</v>
      </c>
      <c r="F7" s="61">
        <v>714</v>
      </c>
      <c r="G7" s="55">
        <v>691</v>
      </c>
      <c r="H7" s="58">
        <v>816</v>
      </c>
      <c r="I7" s="55">
        <v>350</v>
      </c>
      <c r="J7" s="55">
        <v>460</v>
      </c>
      <c r="K7" s="55">
        <v>351</v>
      </c>
      <c r="L7" s="55">
        <v>482</v>
      </c>
      <c r="M7" s="55">
        <v>827</v>
      </c>
      <c r="N7" s="55">
        <v>205</v>
      </c>
      <c r="O7" s="55">
        <v>701</v>
      </c>
      <c r="P7" s="74">
        <v>307</v>
      </c>
      <c r="R7" s="78"/>
    </row>
    <row r="8" s="48" customFormat="1" ht="20.1" customHeight="1" spans="1:16">
      <c r="A8" s="54" t="s">
        <v>382</v>
      </c>
      <c r="B8" s="60">
        <v>7460</v>
      </c>
      <c r="C8" s="56">
        <f t="shared" si="0"/>
        <v>13.030303030303</v>
      </c>
      <c r="D8" s="59"/>
      <c r="E8" s="61">
        <v>831</v>
      </c>
      <c r="F8" s="61">
        <v>723</v>
      </c>
      <c r="G8" s="55">
        <v>760</v>
      </c>
      <c r="H8" s="58">
        <v>914</v>
      </c>
      <c r="I8" s="55">
        <v>385</v>
      </c>
      <c r="J8" s="55">
        <v>519</v>
      </c>
      <c r="K8" s="55">
        <v>391</v>
      </c>
      <c r="L8" s="55">
        <v>531</v>
      </c>
      <c r="M8" s="55">
        <v>894</v>
      </c>
      <c r="N8" s="55">
        <v>228</v>
      </c>
      <c r="O8" s="55">
        <v>792</v>
      </c>
      <c r="P8" s="74">
        <v>492</v>
      </c>
    </row>
    <row r="9" s="48" customFormat="1" ht="20.1" customHeight="1" spans="1:16">
      <c r="A9" s="54" t="s">
        <v>383</v>
      </c>
      <c r="B9" s="60">
        <v>8635</v>
      </c>
      <c r="C9" s="56">
        <f t="shared" si="0"/>
        <v>15.7506702412869</v>
      </c>
      <c r="D9" s="61"/>
      <c r="E9" s="61">
        <v>840</v>
      </c>
      <c r="F9" s="61">
        <v>818</v>
      </c>
      <c r="G9" s="61">
        <v>841</v>
      </c>
      <c r="H9" s="61">
        <v>1039</v>
      </c>
      <c r="I9" s="61">
        <v>426</v>
      </c>
      <c r="J9" s="61">
        <v>664</v>
      </c>
      <c r="K9" s="61">
        <v>465</v>
      </c>
      <c r="L9" s="61">
        <v>731</v>
      </c>
      <c r="M9" s="61">
        <v>1009</v>
      </c>
      <c r="N9" s="61">
        <v>230</v>
      </c>
      <c r="O9" s="61">
        <v>942</v>
      </c>
      <c r="P9" s="76">
        <v>630</v>
      </c>
    </row>
    <row r="10" s="48" customFormat="1" ht="20.1" customHeight="1" spans="1:16">
      <c r="A10" s="54" t="s">
        <v>384</v>
      </c>
      <c r="B10" s="60">
        <v>9201</v>
      </c>
      <c r="C10" s="56">
        <f t="shared" si="0"/>
        <v>6.55471916618413</v>
      </c>
      <c r="D10" s="61">
        <v>532</v>
      </c>
      <c r="E10" s="61">
        <v>474</v>
      </c>
      <c r="F10" s="61">
        <v>850</v>
      </c>
      <c r="G10" s="61">
        <v>950</v>
      </c>
      <c r="H10" s="61">
        <v>1165</v>
      </c>
      <c r="I10" s="61">
        <v>470</v>
      </c>
      <c r="J10" s="61">
        <v>745</v>
      </c>
      <c r="K10" s="61">
        <v>526</v>
      </c>
      <c r="L10" s="61">
        <v>860</v>
      </c>
      <c r="M10" s="61">
        <v>950</v>
      </c>
      <c r="N10" s="61">
        <v>13</v>
      </c>
      <c r="O10" s="61">
        <v>1066</v>
      </c>
      <c r="P10" s="76">
        <v>600</v>
      </c>
    </row>
    <row r="11" s="48" customFormat="1" ht="20.1" customHeight="1" spans="1:16">
      <c r="A11" s="54" t="s">
        <v>364</v>
      </c>
      <c r="B11" s="62">
        <v>10300</v>
      </c>
      <c r="C11" s="56">
        <f t="shared" si="0"/>
        <v>11.9443538745788</v>
      </c>
      <c r="D11" s="61"/>
      <c r="E11" s="61">
        <v>850</v>
      </c>
      <c r="F11" s="61">
        <v>943</v>
      </c>
      <c r="G11" s="61">
        <v>1075</v>
      </c>
      <c r="H11" s="61">
        <v>1305</v>
      </c>
      <c r="I11" s="61">
        <v>530</v>
      </c>
      <c r="J11" s="61">
        <v>820</v>
      </c>
      <c r="K11" s="61">
        <v>619</v>
      </c>
      <c r="L11" s="61">
        <v>1012</v>
      </c>
      <c r="M11" s="61">
        <v>1046</v>
      </c>
      <c r="N11" s="61">
        <v>500</v>
      </c>
      <c r="O11" s="61">
        <v>1180</v>
      </c>
      <c r="P11" s="76">
        <v>600</v>
      </c>
    </row>
    <row r="12" s="48" customFormat="1" ht="20.1" customHeight="1" spans="1:16">
      <c r="A12" s="54" t="s">
        <v>385</v>
      </c>
      <c r="B12" s="62">
        <v>12500</v>
      </c>
      <c r="C12" s="56">
        <f t="shared" si="0"/>
        <v>21.3592233009709</v>
      </c>
      <c r="D12" s="61">
        <v>1040</v>
      </c>
      <c r="E12" s="61">
        <v>860</v>
      </c>
      <c r="F12" s="61">
        <v>1200</v>
      </c>
      <c r="G12" s="61">
        <v>1308</v>
      </c>
      <c r="H12" s="61">
        <v>1400</v>
      </c>
      <c r="I12" s="61">
        <v>710</v>
      </c>
      <c r="J12" s="61">
        <v>804</v>
      </c>
      <c r="K12" s="61">
        <v>710</v>
      </c>
      <c r="L12" s="61">
        <v>1210</v>
      </c>
      <c r="M12" s="61">
        <v>1158</v>
      </c>
      <c r="N12" s="61">
        <v>800</v>
      </c>
      <c r="O12" s="61">
        <v>600</v>
      </c>
      <c r="P12" s="76">
        <v>700</v>
      </c>
    </row>
    <row r="13" s="48" customFormat="1" ht="20.1" customHeight="1" spans="1:16">
      <c r="A13" s="54" t="s">
        <v>386</v>
      </c>
      <c r="B13" s="62">
        <v>14033</v>
      </c>
      <c r="C13" s="56">
        <f t="shared" si="0"/>
        <v>12.264</v>
      </c>
      <c r="D13" s="63">
        <v>1365</v>
      </c>
      <c r="E13" s="61">
        <v>1023</v>
      </c>
      <c r="F13" s="61">
        <v>1516</v>
      </c>
      <c r="G13" s="61">
        <v>1560</v>
      </c>
      <c r="H13" s="61">
        <v>1673</v>
      </c>
      <c r="I13" s="61">
        <v>916</v>
      </c>
      <c r="J13" s="61">
        <v>905</v>
      </c>
      <c r="K13" s="61">
        <v>913</v>
      </c>
      <c r="L13" s="61">
        <v>1575</v>
      </c>
      <c r="M13" s="61">
        <v>1428</v>
      </c>
      <c r="N13" s="61">
        <v>116</v>
      </c>
      <c r="O13" s="61">
        <v>213</v>
      </c>
      <c r="P13" s="76">
        <v>850</v>
      </c>
    </row>
    <row r="14" s="48" customFormat="1" ht="20.1" customHeight="1" spans="1:16">
      <c r="A14" s="54" t="s">
        <v>387</v>
      </c>
      <c r="B14" s="62">
        <v>15636</v>
      </c>
      <c r="C14" s="56">
        <f t="shared" si="0"/>
        <v>11.4230741822846</v>
      </c>
      <c r="D14" s="63">
        <v>519</v>
      </c>
      <c r="E14" s="61">
        <v>1676</v>
      </c>
      <c r="F14" s="61">
        <v>1031</v>
      </c>
      <c r="G14" s="61">
        <v>1688</v>
      </c>
      <c r="H14" s="61">
        <v>1792</v>
      </c>
      <c r="I14" s="61">
        <v>983</v>
      </c>
      <c r="J14" s="61">
        <v>975</v>
      </c>
      <c r="K14" s="61">
        <v>988</v>
      </c>
      <c r="L14" s="61">
        <v>1713</v>
      </c>
      <c r="M14" s="61">
        <v>1537</v>
      </c>
      <c r="N14" s="61">
        <v>980</v>
      </c>
      <c r="O14" s="61">
        <v>877</v>
      </c>
      <c r="P14" s="76">
        <v>877</v>
      </c>
    </row>
    <row r="15" s="48" customFormat="1" ht="20.1" customHeight="1" spans="1:16">
      <c r="A15" s="54" t="s">
        <v>388</v>
      </c>
      <c r="B15" s="62">
        <v>17090</v>
      </c>
      <c r="C15" s="56">
        <v>9.29905346635969</v>
      </c>
      <c r="D15" s="63"/>
      <c r="E15" s="61">
        <v>1482</v>
      </c>
      <c r="F15" s="61">
        <v>1520</v>
      </c>
      <c r="G15" s="61">
        <v>1926</v>
      </c>
      <c r="H15" s="61">
        <v>1961</v>
      </c>
      <c r="I15" s="61">
        <v>1069</v>
      </c>
      <c r="J15" s="61">
        <v>1099</v>
      </c>
      <c r="K15" s="61">
        <v>1132</v>
      </c>
      <c r="L15" s="61">
        <v>1936</v>
      </c>
      <c r="M15" s="61">
        <v>1760</v>
      </c>
      <c r="N15" s="61">
        <v>1178</v>
      </c>
      <c r="O15" s="61">
        <v>1009</v>
      </c>
      <c r="P15" s="76">
        <v>1018</v>
      </c>
    </row>
    <row r="16" s="48" customFormat="1" ht="20.1" customHeight="1" spans="1:16">
      <c r="A16" s="54" t="s">
        <v>389</v>
      </c>
      <c r="B16" s="62">
        <v>18441</v>
      </c>
      <c r="C16" s="56">
        <f>B16/B15*100-100</f>
        <v>7.9052077238151</v>
      </c>
      <c r="D16" s="63"/>
      <c r="E16" s="61">
        <v>1614</v>
      </c>
      <c r="F16" s="61">
        <v>1589</v>
      </c>
      <c r="G16" s="61">
        <v>2082</v>
      </c>
      <c r="H16" s="61">
        <v>2112</v>
      </c>
      <c r="I16" s="61">
        <v>1149</v>
      </c>
      <c r="J16" s="61">
        <v>1217</v>
      </c>
      <c r="K16" s="61">
        <v>1236</v>
      </c>
      <c r="L16" s="61">
        <v>2120</v>
      </c>
      <c r="M16" s="61">
        <v>1906</v>
      </c>
      <c r="N16" s="61">
        <v>1278</v>
      </c>
      <c r="O16" s="61">
        <v>1031</v>
      </c>
      <c r="P16" s="76">
        <v>1107</v>
      </c>
    </row>
    <row r="17" s="48" customFormat="1" ht="20.1" customHeight="1" spans="1:16">
      <c r="A17" s="54" t="s">
        <v>369</v>
      </c>
      <c r="B17" s="62">
        <v>26198</v>
      </c>
      <c r="C17" s="56"/>
      <c r="D17" s="63"/>
      <c r="E17" s="61">
        <v>4326</v>
      </c>
      <c r="F17" s="61"/>
      <c r="G17" s="61"/>
      <c r="H17" s="61">
        <v>5144</v>
      </c>
      <c r="I17" s="61">
        <v>3528</v>
      </c>
      <c r="J17" s="61">
        <v>4394</v>
      </c>
      <c r="K17" s="61">
        <v>493</v>
      </c>
      <c r="L17" s="61">
        <v>685</v>
      </c>
      <c r="M17" s="61">
        <v>3830</v>
      </c>
      <c r="N17" s="61">
        <v>3798</v>
      </c>
      <c r="O17" s="61"/>
      <c r="P17" s="76"/>
    </row>
    <row r="18" s="48" customFormat="1" ht="20.1" customHeight="1" spans="1:16">
      <c r="A18" s="54" t="s">
        <v>370</v>
      </c>
      <c r="B18" s="62">
        <v>13183</v>
      </c>
      <c r="C18" s="56">
        <v>-49.7</v>
      </c>
      <c r="D18" s="63"/>
      <c r="E18" s="61"/>
      <c r="F18" s="61"/>
      <c r="G18" s="61">
        <v>203</v>
      </c>
      <c r="H18" s="61">
        <v>909</v>
      </c>
      <c r="I18" s="61">
        <v>3367</v>
      </c>
      <c r="J18" s="61">
        <v>415</v>
      </c>
      <c r="K18" s="61">
        <v>812</v>
      </c>
      <c r="L18" s="61">
        <v>10</v>
      </c>
      <c r="M18" s="61">
        <v>3453</v>
      </c>
      <c r="N18" s="61">
        <v>4014</v>
      </c>
      <c r="O18" s="61"/>
      <c r="P18" s="76"/>
    </row>
    <row r="19" s="48" customFormat="1" ht="20.1" customHeight="1" spans="1:16">
      <c r="A19" s="54" t="s">
        <v>371</v>
      </c>
      <c r="B19" s="62">
        <v>14144</v>
      </c>
      <c r="C19" s="56">
        <v>7.3</v>
      </c>
      <c r="D19" s="63"/>
      <c r="E19" s="61">
        <v>1452</v>
      </c>
      <c r="F19" s="61" t="s">
        <v>390</v>
      </c>
      <c r="G19" s="61">
        <v>2100</v>
      </c>
      <c r="H19" s="61">
        <v>900</v>
      </c>
      <c r="I19" s="61">
        <v>104</v>
      </c>
      <c r="J19" s="61">
        <v>2015</v>
      </c>
      <c r="K19" s="61">
        <v>1952</v>
      </c>
      <c r="L19" s="61">
        <v>1642</v>
      </c>
      <c r="M19" s="61">
        <v>349</v>
      </c>
      <c r="N19" s="61"/>
      <c r="O19" s="61"/>
      <c r="P19" s="76">
        <v>740</v>
      </c>
    </row>
    <row r="20" s="48" customFormat="1" ht="20.1" customHeight="1" spans="1:16">
      <c r="A20" s="64" t="s">
        <v>391</v>
      </c>
      <c r="B20" s="65">
        <v>24075</v>
      </c>
      <c r="C20" s="66">
        <v>70.2135180995475</v>
      </c>
      <c r="D20" s="65"/>
      <c r="E20" s="67" t="s">
        <v>318</v>
      </c>
      <c r="F20" s="65">
        <v>4420</v>
      </c>
      <c r="G20" s="65">
        <v>1477</v>
      </c>
      <c r="H20" s="65">
        <v>2083</v>
      </c>
      <c r="I20" s="65">
        <v>35</v>
      </c>
      <c r="J20" s="65">
        <v>1301</v>
      </c>
      <c r="K20" s="65">
        <v>6753</v>
      </c>
      <c r="L20" s="65">
        <v>1349</v>
      </c>
      <c r="M20" s="65">
        <v>326</v>
      </c>
      <c r="N20" s="65">
        <v>1922</v>
      </c>
      <c r="O20" s="65">
        <v>1337</v>
      </c>
      <c r="P20" s="77">
        <v>3072</v>
      </c>
    </row>
    <row r="21" s="48" customFormat="1" ht="33" customHeight="1" spans="1:15">
      <c r="A21" s="68" t="s">
        <v>392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</row>
    <row r="22" s="48" customFormat="1" spans="2:4">
      <c r="B22" s="69"/>
      <c r="C22" s="69"/>
      <c r="D22" s="69"/>
    </row>
    <row r="23" s="48" customFormat="1" spans="2:9">
      <c r="B23" s="69"/>
      <c r="C23" s="69"/>
      <c r="D23" s="69"/>
      <c r="E23" s="70"/>
      <c r="F23" s="70"/>
      <c r="G23" s="70"/>
      <c r="H23" s="70"/>
      <c r="I23" s="70"/>
    </row>
    <row r="24" s="49" customFormat="1" spans="3:25">
      <c r="C24" s="71"/>
      <c r="E24" s="72"/>
      <c r="G24" s="72"/>
      <c r="I24" s="72"/>
      <c r="K24" s="72"/>
      <c r="M24" s="72"/>
      <c r="O24" s="72"/>
      <c r="Q24" s="72"/>
      <c r="S24" s="72"/>
      <c r="U24" s="72"/>
      <c r="W24" s="72"/>
      <c r="Y24" s="72"/>
    </row>
    <row r="25" s="48" customFormat="1" spans="2:4">
      <c r="B25" s="69"/>
      <c r="C25" s="69"/>
      <c r="D25" s="69"/>
    </row>
    <row r="26" s="48" customFormat="1" spans="2:4">
      <c r="B26" s="69"/>
      <c r="C26" s="69"/>
      <c r="D26" s="69"/>
    </row>
    <row r="27" s="48" customFormat="1" spans="2:11">
      <c r="B27" s="69"/>
      <c r="C27" s="69"/>
      <c r="D27" s="69"/>
      <c r="K27" s="78"/>
    </row>
    <row r="28" s="48" customFormat="1" spans="2:4">
      <c r="B28" s="69"/>
      <c r="C28" s="69"/>
      <c r="D28" s="69"/>
    </row>
    <row r="29" s="48" customFormat="1" spans="2:4">
      <c r="B29" s="69"/>
      <c r="C29" s="69"/>
      <c r="D29" s="69"/>
    </row>
    <row r="30" s="48" customFormat="1" spans="2:4">
      <c r="B30" s="69"/>
      <c r="C30" s="69"/>
      <c r="D30" s="69"/>
    </row>
  </sheetData>
  <mergeCells count="3">
    <mergeCell ref="A1:P1"/>
    <mergeCell ref="A2:P2"/>
    <mergeCell ref="A21:O21"/>
  </mergeCells>
  <pageMargins left="0.75" right="0.75" top="1" bottom="1" header="0.5" footer="0.5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"/>
  <sheetViews>
    <sheetView workbookViewId="0">
      <selection activeCell="K30" sqref="K30"/>
    </sheetView>
  </sheetViews>
  <sheetFormatPr defaultColWidth="8" defaultRowHeight="12.75"/>
  <cols>
    <col min="1" max="1" width="7.625" style="29" customWidth="1"/>
    <col min="2" max="14" width="11.125" style="29" customWidth="1"/>
    <col min="15" max="15" width="8.5" style="29" customWidth="1"/>
    <col min="16" max="16384" width="8" style="29"/>
  </cols>
  <sheetData>
    <row r="1" s="29" customFormat="1" ht="29.25" customHeight="1" spans="1:14">
      <c r="A1" s="32" t="s">
        <v>393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="30" customFormat="1" ht="18" customHeight="1" spans="1:14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="31" customFormat="1" ht="18" customHeight="1" spans="1:14">
      <c r="A3" s="34" t="s">
        <v>394</v>
      </c>
      <c r="B3" s="35" t="s">
        <v>395</v>
      </c>
      <c r="C3" s="35" t="s">
        <v>396</v>
      </c>
      <c r="D3" s="35" t="s">
        <v>397</v>
      </c>
      <c r="E3" s="35" t="s">
        <v>398</v>
      </c>
      <c r="F3" s="35" t="s">
        <v>399</v>
      </c>
      <c r="G3" s="35" t="s">
        <v>400</v>
      </c>
      <c r="H3" s="35" t="s">
        <v>401</v>
      </c>
      <c r="I3" s="43" t="s">
        <v>402</v>
      </c>
      <c r="J3" s="35" t="s">
        <v>403</v>
      </c>
      <c r="K3" s="35" t="s">
        <v>404</v>
      </c>
      <c r="L3" s="35" t="s">
        <v>405</v>
      </c>
      <c r="M3" s="43" t="s">
        <v>406</v>
      </c>
      <c r="N3" s="44"/>
    </row>
    <row r="4" s="31" customFormat="1" ht="54" customHeight="1" spans="1:14">
      <c r="A4" s="36"/>
      <c r="B4" s="37"/>
      <c r="C4" s="37"/>
      <c r="D4" s="37"/>
      <c r="E4" s="37"/>
      <c r="F4" s="38"/>
      <c r="G4" s="37"/>
      <c r="H4" s="38"/>
      <c r="I4" s="45"/>
      <c r="J4" s="37"/>
      <c r="K4" s="37"/>
      <c r="L4" s="37"/>
      <c r="M4" s="45" t="s">
        <v>407</v>
      </c>
      <c r="N4" s="46" t="s">
        <v>408</v>
      </c>
    </row>
    <row r="5" s="30" customFormat="1" ht="18" customHeight="1" spans="1:14">
      <c r="A5" s="39" t="s">
        <v>409</v>
      </c>
      <c r="B5" s="40">
        <v>1293.51</v>
      </c>
      <c r="C5" s="41">
        <v>214.35</v>
      </c>
      <c r="D5" s="41">
        <v>99.66</v>
      </c>
      <c r="E5" s="41">
        <v>98.14</v>
      </c>
      <c r="F5" s="41">
        <v>23.82</v>
      </c>
      <c r="G5" s="41">
        <v>23.0284388693187</v>
      </c>
      <c r="H5" s="41">
        <v>12.3465041851305</v>
      </c>
      <c r="I5" s="41">
        <v>97.3811165432866</v>
      </c>
      <c r="J5" s="41">
        <v>15.1781940029212</v>
      </c>
      <c r="K5" s="41">
        <v>43.7198424421467</v>
      </c>
      <c r="L5" s="41">
        <v>40.7784958148695</v>
      </c>
      <c r="M5" s="41">
        <v>100</v>
      </c>
      <c r="N5" s="47">
        <v>100</v>
      </c>
    </row>
    <row r="6" s="30" customFormat="1" ht="18" customHeight="1" spans="1:14">
      <c r="A6" s="39" t="s">
        <v>410</v>
      </c>
      <c r="B6" s="40">
        <v>1133.51</v>
      </c>
      <c r="C6" s="41">
        <v>231.53</v>
      </c>
      <c r="D6" s="41">
        <v>99.71</v>
      </c>
      <c r="E6" s="41">
        <v>98.24</v>
      </c>
      <c r="F6" s="41">
        <v>28.09</v>
      </c>
      <c r="G6" s="41">
        <v>28.3848354792561</v>
      </c>
      <c r="H6" s="41">
        <v>9.33219470538002</v>
      </c>
      <c r="I6" s="41">
        <v>98.9044390600597</v>
      </c>
      <c r="J6" s="41">
        <v>15.466142107773</v>
      </c>
      <c r="K6" s="41">
        <v>44.1847423854256</v>
      </c>
      <c r="L6" s="41">
        <v>41.0119555935098</v>
      </c>
      <c r="M6" s="41">
        <v>100</v>
      </c>
      <c r="N6" s="47">
        <v>100</v>
      </c>
    </row>
    <row r="7" s="30" customFormat="1" ht="18" customHeight="1" spans="1:14">
      <c r="A7" s="39" t="s">
        <v>60</v>
      </c>
      <c r="B7" s="40">
        <v>632</v>
      </c>
      <c r="C7" s="41">
        <v>237.29</v>
      </c>
      <c r="D7" s="41">
        <v>100</v>
      </c>
      <c r="E7" s="41">
        <v>100</v>
      </c>
      <c r="F7" s="41">
        <v>17.64</v>
      </c>
      <c r="G7" s="41">
        <v>19.9388185654008</v>
      </c>
      <c r="H7" s="41">
        <v>9.00637450199203</v>
      </c>
      <c r="I7" s="41">
        <v>97.0369003690037</v>
      </c>
      <c r="J7" s="41">
        <v>13.2964135021097</v>
      </c>
      <c r="K7" s="41">
        <v>45.495219123506</v>
      </c>
      <c r="L7" s="41">
        <v>41.9892430278884</v>
      </c>
      <c r="M7" s="41">
        <v>100</v>
      </c>
      <c r="N7" s="47">
        <v>100</v>
      </c>
    </row>
    <row r="8" s="30" customFormat="1" ht="18" customHeight="1" spans="1:14">
      <c r="A8" s="39" t="s">
        <v>61</v>
      </c>
      <c r="B8" s="40">
        <v>3396.83</v>
      </c>
      <c r="C8" s="41">
        <v>221.87</v>
      </c>
      <c r="D8" s="41">
        <v>99.07</v>
      </c>
      <c r="E8" s="41">
        <v>98.13</v>
      </c>
      <c r="F8" s="41">
        <v>17.75</v>
      </c>
      <c r="G8" s="41">
        <v>26.1588785046729</v>
      </c>
      <c r="H8" s="41">
        <v>20.1944444444444</v>
      </c>
      <c r="I8" s="41">
        <v>95.2748712838399</v>
      </c>
      <c r="J8" s="41">
        <v>14.6915887850467</v>
      </c>
      <c r="K8" s="41">
        <v>44.1470588235294</v>
      </c>
      <c r="L8" s="41">
        <v>40.7679738562092</v>
      </c>
      <c r="M8" s="41">
        <v>100</v>
      </c>
      <c r="N8" s="47">
        <v>100</v>
      </c>
    </row>
    <row r="9" s="30" customFormat="1" ht="18" customHeight="1" spans="1:14">
      <c r="A9" s="39" t="s">
        <v>62</v>
      </c>
      <c r="B9" s="40">
        <v>1370</v>
      </c>
      <c r="C9" s="41">
        <v>183.07</v>
      </c>
      <c r="D9" s="41">
        <v>100</v>
      </c>
      <c r="E9" s="41">
        <v>96.11</v>
      </c>
      <c r="F9" s="41">
        <v>18.26</v>
      </c>
      <c r="G9" s="41">
        <v>31.5036496350365</v>
      </c>
      <c r="H9" s="41">
        <v>18.885077186964</v>
      </c>
      <c r="I9" s="41">
        <v>96.1347692032709</v>
      </c>
      <c r="J9" s="41">
        <v>16.3576642335766</v>
      </c>
      <c r="K9" s="41">
        <v>44.8559176672384</v>
      </c>
      <c r="L9" s="41">
        <v>40.3996569468268</v>
      </c>
      <c r="M9" s="41">
        <v>100</v>
      </c>
      <c r="N9" s="47">
        <v>100</v>
      </c>
    </row>
    <row r="10" s="30" customFormat="1" ht="18" customHeight="1" spans="1:14">
      <c r="A10" s="39" t="s">
        <v>63</v>
      </c>
      <c r="B10" s="40">
        <v>2443.75</v>
      </c>
      <c r="C10" s="41">
        <v>175.64</v>
      </c>
      <c r="D10" s="41">
        <v>99.74</v>
      </c>
      <c r="E10" s="41">
        <v>98.89</v>
      </c>
      <c r="F10" s="41">
        <v>25.07</v>
      </c>
      <c r="G10" s="41">
        <v>21.5328218243819</v>
      </c>
      <c r="H10" s="41">
        <v>14.3898305084746</v>
      </c>
      <c r="I10" s="41">
        <v>95.0005593779717</v>
      </c>
      <c r="J10" s="41">
        <v>16.7416879795396</v>
      </c>
      <c r="K10" s="41">
        <v>41.493481095176</v>
      </c>
      <c r="L10" s="41">
        <v>40.1199478487614</v>
      </c>
      <c r="M10" s="41">
        <v>100</v>
      </c>
      <c r="N10" s="47">
        <v>100</v>
      </c>
    </row>
    <row r="11" s="30" customFormat="1" ht="18" customHeight="1" spans="1:14">
      <c r="A11" s="39" t="s">
        <v>64</v>
      </c>
      <c r="B11" s="40">
        <v>2888.24</v>
      </c>
      <c r="C11" s="41">
        <v>205.04</v>
      </c>
      <c r="D11" s="41">
        <v>97.96</v>
      </c>
      <c r="E11" s="41">
        <v>96.23</v>
      </c>
      <c r="F11" s="41">
        <v>15.29</v>
      </c>
      <c r="G11" s="41">
        <v>10.3971486761711</v>
      </c>
      <c r="H11" s="41">
        <v>11.4117647058824</v>
      </c>
      <c r="I11" s="41">
        <v>95.3419406899334</v>
      </c>
      <c r="J11" s="41">
        <v>14.7250509164969</v>
      </c>
      <c r="K11" s="41">
        <v>42.7411764705882</v>
      </c>
      <c r="L11" s="41">
        <v>38.2823529411765</v>
      </c>
      <c r="M11" s="41">
        <v>100</v>
      </c>
      <c r="N11" s="47">
        <v>100</v>
      </c>
    </row>
    <row r="12" s="30" customFormat="1" ht="18" customHeight="1" spans="1:14">
      <c r="A12" s="39" t="s">
        <v>65</v>
      </c>
      <c r="B12" s="40">
        <v>3726.03</v>
      </c>
      <c r="C12" s="41">
        <v>277.47</v>
      </c>
      <c r="D12" s="41">
        <v>100</v>
      </c>
      <c r="E12" s="41">
        <v>97.65</v>
      </c>
      <c r="F12" s="41">
        <v>19.12</v>
      </c>
      <c r="G12" s="41">
        <v>17.2441176470588</v>
      </c>
      <c r="H12" s="41">
        <v>10.0010277492292</v>
      </c>
      <c r="I12" s="41">
        <v>95.0999264988975</v>
      </c>
      <c r="J12" s="41">
        <v>14.5176470588235</v>
      </c>
      <c r="K12" s="41">
        <v>39.8674203494347</v>
      </c>
      <c r="L12" s="41">
        <v>40.0996916752312</v>
      </c>
      <c r="M12" s="41">
        <v>100</v>
      </c>
      <c r="N12" s="47">
        <v>100</v>
      </c>
    </row>
    <row r="13" s="30" customFormat="1" ht="18" customHeight="1" spans="1:14">
      <c r="A13" s="39" t="s">
        <v>66</v>
      </c>
      <c r="B13" s="40">
        <v>1618.94</v>
      </c>
      <c r="C13" s="41">
        <v>126.3</v>
      </c>
      <c r="D13" s="41">
        <v>100</v>
      </c>
      <c r="E13" s="41">
        <v>95.26</v>
      </c>
      <c r="F13" s="41">
        <v>11.3</v>
      </c>
      <c r="G13" s="41">
        <v>22.6518105849582</v>
      </c>
      <c r="H13" s="41">
        <v>25.4455172413793</v>
      </c>
      <c r="I13" s="41">
        <v>98.1933271792167</v>
      </c>
      <c r="J13" s="41">
        <v>15.0445682451253</v>
      </c>
      <c r="K13" s="41">
        <v>44.4593103448276</v>
      </c>
      <c r="L13" s="41">
        <v>40.8</v>
      </c>
      <c r="M13" s="41">
        <v>100</v>
      </c>
      <c r="N13" s="47">
        <v>100</v>
      </c>
    </row>
    <row r="14" s="30" customFormat="1" ht="18" customHeight="1" spans="1:14">
      <c r="A14" s="39" t="s">
        <v>67</v>
      </c>
      <c r="B14" s="40">
        <v>1636.67</v>
      </c>
      <c r="C14" s="41">
        <v>231.12</v>
      </c>
      <c r="D14" s="41">
        <v>100</v>
      </c>
      <c r="E14" s="41">
        <v>99.59</v>
      </c>
      <c r="F14" s="41">
        <v>29.73</v>
      </c>
      <c r="G14" s="41">
        <v>27.030549898167</v>
      </c>
      <c r="H14" s="41">
        <v>16.6338028169014</v>
      </c>
      <c r="I14" s="41">
        <v>97.1010338435667</v>
      </c>
      <c r="J14" s="41">
        <v>19.3503054989817</v>
      </c>
      <c r="K14" s="41">
        <v>40.0524967989757</v>
      </c>
      <c r="L14" s="41">
        <v>40.01152368758</v>
      </c>
      <c r="M14" s="41">
        <v>100</v>
      </c>
      <c r="N14" s="47">
        <v>100</v>
      </c>
    </row>
    <row r="15" s="30" customFormat="1" ht="18" customHeight="1" spans="1:14">
      <c r="A15" s="42" t="s">
        <v>68</v>
      </c>
      <c r="B15" s="40">
        <v>5285.71</v>
      </c>
      <c r="C15" s="41">
        <v>155.26</v>
      </c>
      <c r="D15" s="41">
        <v>100</v>
      </c>
      <c r="E15" s="41">
        <v>97.6</v>
      </c>
      <c r="F15" s="41">
        <v>34.23</v>
      </c>
      <c r="G15" s="41">
        <v>15.4714714714715</v>
      </c>
      <c r="H15" s="41">
        <v>24.6467889908257</v>
      </c>
      <c r="I15" s="41">
        <v>97.171381031614</v>
      </c>
      <c r="J15" s="41">
        <v>13.963963963964</v>
      </c>
      <c r="K15" s="41">
        <v>46.2844036697248</v>
      </c>
      <c r="L15" s="41">
        <v>40.6620795107034</v>
      </c>
      <c r="M15" s="41">
        <v>100</v>
      </c>
      <c r="N15" s="47">
        <v>100</v>
      </c>
    </row>
    <row r="16" s="29" customFormat="1" ht="13.5" spans="1:1">
      <c r="A16" s="20" t="s">
        <v>411</v>
      </c>
    </row>
  </sheetData>
  <mergeCells count="14">
    <mergeCell ref="A1:N1"/>
    <mergeCell ref="M3:N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pageMargins left="0.75" right="0.75" top="1" bottom="1" header="0.5" footer="0.5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7"/>
  <sheetViews>
    <sheetView tabSelected="1" workbookViewId="0">
      <selection activeCell="A1" sqref="A1:P1"/>
    </sheetView>
  </sheetViews>
  <sheetFormatPr defaultColWidth="8" defaultRowHeight="12.75"/>
  <cols>
    <col min="1" max="1" width="9.625" style="3" customWidth="1"/>
    <col min="2" max="2" width="8.5" style="1" customWidth="1"/>
    <col min="3" max="16" width="6.875" style="1" customWidth="1"/>
    <col min="17" max="17" width="8.5" style="1" customWidth="1"/>
    <col min="18" max="16384" width="8" style="1"/>
  </cols>
  <sheetData>
    <row r="1" s="1" customFormat="1" ht="39.75" customHeight="1" spans="1:16">
      <c r="A1" s="4" t="s">
        <v>412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1" customFormat="1" ht="14.25" customHeight="1" spans="1:16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21" t="s">
        <v>413</v>
      </c>
      <c r="O2" s="21"/>
      <c r="P2" s="21"/>
    </row>
    <row r="3" s="2" customFormat="1" ht="21" customHeight="1" spans="1:16">
      <c r="A3" s="8" t="s">
        <v>414</v>
      </c>
      <c r="B3" s="9" t="s">
        <v>415</v>
      </c>
      <c r="C3" s="9" t="s">
        <v>416</v>
      </c>
      <c r="D3" s="9" t="s">
        <v>417</v>
      </c>
      <c r="E3" s="9" t="s">
        <v>418</v>
      </c>
      <c r="F3" s="10" t="s">
        <v>419</v>
      </c>
      <c r="G3" s="9"/>
      <c r="H3" s="9"/>
      <c r="I3" s="9"/>
      <c r="J3" s="9"/>
      <c r="K3" s="9"/>
      <c r="L3" s="9"/>
      <c r="M3" s="9"/>
      <c r="N3" s="9"/>
      <c r="O3" s="22" t="s">
        <v>420</v>
      </c>
      <c r="P3" s="23" t="s">
        <v>421</v>
      </c>
    </row>
    <row r="4" s="2" customFormat="1" ht="74" customHeight="1" spans="1:16">
      <c r="A4" s="11"/>
      <c r="B4" s="12"/>
      <c r="C4" s="12"/>
      <c r="D4" s="12"/>
      <c r="E4" s="13"/>
      <c r="F4" s="14" t="s">
        <v>74</v>
      </c>
      <c r="G4" s="13" t="s">
        <v>422</v>
      </c>
      <c r="H4" s="13" t="s">
        <v>423</v>
      </c>
      <c r="I4" s="13" t="s">
        <v>424</v>
      </c>
      <c r="J4" s="13" t="s">
        <v>425</v>
      </c>
      <c r="K4" s="13" t="s">
        <v>426</v>
      </c>
      <c r="L4" s="13" t="s">
        <v>427</v>
      </c>
      <c r="M4" s="13" t="s">
        <v>428</v>
      </c>
      <c r="N4" s="13" t="s">
        <v>429</v>
      </c>
      <c r="O4" s="13"/>
      <c r="P4" s="24" t="s">
        <v>430</v>
      </c>
    </row>
    <row r="5" s="2" customFormat="1" ht="21" customHeight="1" spans="1:16">
      <c r="A5" s="15" t="s">
        <v>184</v>
      </c>
      <c r="B5" s="16">
        <v>22992.0194</v>
      </c>
      <c r="C5" s="16">
        <v>1012.6</v>
      </c>
      <c r="D5" s="16">
        <v>185.38</v>
      </c>
      <c r="E5" s="16">
        <v>296.7429</v>
      </c>
      <c r="F5" s="16">
        <v>184.55035517</v>
      </c>
      <c r="G5" s="16">
        <v>65.02189943</v>
      </c>
      <c r="H5" s="16">
        <v>17.46407829</v>
      </c>
      <c r="I5" s="16">
        <v>8.77376061</v>
      </c>
      <c r="J5" s="16">
        <v>43.78332224</v>
      </c>
      <c r="K5" s="16">
        <v>4.48334392</v>
      </c>
      <c r="L5" s="16">
        <v>27.88153212</v>
      </c>
      <c r="M5" s="16">
        <v>5.14912972</v>
      </c>
      <c r="N5" s="16">
        <v>11.99328884</v>
      </c>
      <c r="O5" s="16">
        <v>6.09488</v>
      </c>
      <c r="P5" s="25">
        <v>1.68</v>
      </c>
    </row>
    <row r="6" s="2" customFormat="1" ht="21" customHeight="1" spans="1:17">
      <c r="A6" s="15" t="s">
        <v>58</v>
      </c>
      <c r="B6" s="16">
        <v>1171.61</v>
      </c>
      <c r="C6" s="16">
        <v>220</v>
      </c>
      <c r="D6" s="16">
        <v>43.08</v>
      </c>
      <c r="E6" s="16">
        <v>52</v>
      </c>
      <c r="F6" s="16">
        <v>37.03</v>
      </c>
      <c r="G6" s="16">
        <v>11.44</v>
      </c>
      <c r="H6" s="16">
        <v>3.19</v>
      </c>
      <c r="I6" s="16">
        <v>1.34</v>
      </c>
      <c r="J6" s="16">
        <v>11.27</v>
      </c>
      <c r="K6" s="16">
        <v>1.5</v>
      </c>
      <c r="L6" s="16">
        <v>5.62</v>
      </c>
      <c r="M6" s="16">
        <v>0.68</v>
      </c>
      <c r="N6" s="16">
        <v>1.99</v>
      </c>
      <c r="O6" s="16">
        <v>1.91</v>
      </c>
      <c r="P6" s="25">
        <v>0.35</v>
      </c>
      <c r="Q6" s="27"/>
    </row>
    <row r="7" s="1" customFormat="1" ht="20.1" customHeight="1" spans="1:17">
      <c r="A7" s="17" t="s">
        <v>431</v>
      </c>
      <c r="B7" s="16">
        <v>1798.84</v>
      </c>
      <c r="C7" s="16">
        <v>167.45</v>
      </c>
      <c r="D7" s="16">
        <v>32.6</v>
      </c>
      <c r="E7" s="16">
        <v>77.89</v>
      </c>
      <c r="F7" s="16">
        <v>30.68</v>
      </c>
      <c r="G7" s="16">
        <v>11.7</v>
      </c>
      <c r="H7" s="16">
        <v>4.1</v>
      </c>
      <c r="I7" s="16">
        <v>1.38</v>
      </c>
      <c r="J7" s="16">
        <v>8.56</v>
      </c>
      <c r="K7" s="16">
        <v>0.68</v>
      </c>
      <c r="L7" s="16">
        <v>2.48</v>
      </c>
      <c r="M7" s="16">
        <v>0.35</v>
      </c>
      <c r="N7" s="16">
        <v>1.43</v>
      </c>
      <c r="O7" s="16">
        <v>0.43</v>
      </c>
      <c r="P7" s="25">
        <v>0.04</v>
      </c>
      <c r="Q7" s="27"/>
    </row>
    <row r="8" s="1" customFormat="1" ht="20.1" customHeight="1" spans="1:17">
      <c r="A8" s="17" t="s">
        <v>432</v>
      </c>
      <c r="B8" s="16">
        <v>2931.1754</v>
      </c>
      <c r="C8" s="16">
        <v>300</v>
      </c>
      <c r="D8" s="16">
        <v>32.36</v>
      </c>
      <c r="E8" s="16">
        <v>37.94</v>
      </c>
      <c r="F8" s="16">
        <v>30.7</v>
      </c>
      <c r="G8" s="16">
        <v>10</v>
      </c>
      <c r="H8" s="16">
        <v>2.45</v>
      </c>
      <c r="I8" s="16">
        <v>0.95</v>
      </c>
      <c r="J8" s="16">
        <v>10.32</v>
      </c>
      <c r="K8" s="16">
        <v>1.03</v>
      </c>
      <c r="L8" s="16">
        <v>2.85</v>
      </c>
      <c r="M8" s="16">
        <v>0.46</v>
      </c>
      <c r="N8" s="16">
        <v>2.64</v>
      </c>
      <c r="O8" s="16">
        <v>0.25</v>
      </c>
      <c r="P8" s="25">
        <v>0.11</v>
      </c>
      <c r="Q8" s="27"/>
    </row>
    <row r="9" s="1" customFormat="1" ht="20.1" customHeight="1" spans="1:17">
      <c r="A9" s="17" t="s">
        <v>433</v>
      </c>
      <c r="B9" s="16">
        <v>1729.86</v>
      </c>
      <c r="C9" s="16">
        <v>36.8</v>
      </c>
      <c r="D9" s="16">
        <v>8.28</v>
      </c>
      <c r="E9" s="16">
        <v>10.5</v>
      </c>
      <c r="F9" s="16">
        <v>8.28</v>
      </c>
      <c r="G9" s="16">
        <v>2.31</v>
      </c>
      <c r="H9" s="16">
        <v>0.61</v>
      </c>
      <c r="I9" s="16">
        <v>0.35</v>
      </c>
      <c r="J9" s="16">
        <v>2.33</v>
      </c>
      <c r="K9" s="16">
        <v>0.02</v>
      </c>
      <c r="L9" s="16">
        <v>1.22</v>
      </c>
      <c r="M9" s="16">
        <v>0.15</v>
      </c>
      <c r="N9" s="16">
        <v>1.29</v>
      </c>
      <c r="O9" s="16">
        <v>0.68</v>
      </c>
      <c r="P9" s="25">
        <v>0.18</v>
      </c>
      <c r="Q9" s="27"/>
    </row>
    <row r="10" s="1" customFormat="1" ht="20.1" customHeight="1" spans="1:17">
      <c r="A10" s="17" t="s">
        <v>434</v>
      </c>
      <c r="B10" s="16">
        <v>1806.3264</v>
      </c>
      <c r="C10" s="16">
        <v>33</v>
      </c>
      <c r="D10" s="16">
        <v>5.83</v>
      </c>
      <c r="E10" s="16">
        <v>6.6429</v>
      </c>
      <c r="F10" s="16">
        <v>6.5304638</v>
      </c>
      <c r="G10" s="16">
        <v>2.4494397</v>
      </c>
      <c r="H10" s="16">
        <v>1.1916788</v>
      </c>
      <c r="I10" s="16">
        <v>0.56</v>
      </c>
      <c r="J10" s="16">
        <v>0.37</v>
      </c>
      <c r="K10" s="16">
        <v>0.0393453</v>
      </c>
      <c r="L10" s="16">
        <v>1.39</v>
      </c>
      <c r="M10" s="16">
        <v>0.18</v>
      </c>
      <c r="N10" s="16">
        <v>0.35</v>
      </c>
      <c r="O10" s="16">
        <v>0.43278</v>
      </c>
      <c r="P10" s="25">
        <v>0.08</v>
      </c>
      <c r="Q10" s="27"/>
    </row>
    <row r="11" s="1" customFormat="1" ht="20.1" customHeight="1" spans="1:17">
      <c r="A11" s="17" t="s">
        <v>435</v>
      </c>
      <c r="B11" s="16">
        <v>2407.54</v>
      </c>
      <c r="C11" s="16">
        <v>48</v>
      </c>
      <c r="D11" s="16">
        <v>15.34</v>
      </c>
      <c r="E11" s="16">
        <v>20</v>
      </c>
      <c r="F11" s="16">
        <v>15.34</v>
      </c>
      <c r="G11" s="16">
        <v>5.66</v>
      </c>
      <c r="H11" s="16">
        <v>1.42</v>
      </c>
      <c r="I11" s="16">
        <v>0.63</v>
      </c>
      <c r="J11" s="16">
        <v>2.48</v>
      </c>
      <c r="K11" s="16">
        <v>0.06</v>
      </c>
      <c r="L11" s="16">
        <v>4.58</v>
      </c>
      <c r="M11" s="16">
        <v>0.13</v>
      </c>
      <c r="N11" s="16">
        <v>0.38</v>
      </c>
      <c r="O11" s="16">
        <v>0.64</v>
      </c>
      <c r="P11" s="25">
        <v>0.21</v>
      </c>
      <c r="Q11" s="27"/>
    </row>
    <row r="12" s="1" customFormat="1" ht="20.1" customHeight="1" spans="1:17">
      <c r="A12" s="17" t="s">
        <v>436</v>
      </c>
      <c r="B12" s="16">
        <v>2233.13</v>
      </c>
      <c r="C12" s="16">
        <v>34</v>
      </c>
      <c r="D12" s="16">
        <v>8.9</v>
      </c>
      <c r="E12" s="16">
        <v>12.6</v>
      </c>
      <c r="F12" s="16">
        <v>10.0426</v>
      </c>
      <c r="G12" s="16">
        <v>6.069</v>
      </c>
      <c r="H12" s="16">
        <v>1.2174</v>
      </c>
      <c r="I12" s="16">
        <v>0.2146</v>
      </c>
      <c r="J12" s="16">
        <v>1.5688</v>
      </c>
      <c r="K12" s="16">
        <v>0.0363</v>
      </c>
      <c r="L12" s="16">
        <v>0.7685</v>
      </c>
      <c r="M12" s="16">
        <v>0.0644</v>
      </c>
      <c r="N12" s="16">
        <v>0.1036</v>
      </c>
      <c r="O12" s="16">
        <v>0.419</v>
      </c>
      <c r="P12" s="25">
        <v>0.08</v>
      </c>
      <c r="Q12" s="28"/>
    </row>
    <row r="13" s="1" customFormat="1" ht="20.1" customHeight="1" spans="1:17">
      <c r="A13" s="17" t="s">
        <v>437</v>
      </c>
      <c r="B13" s="16">
        <v>3420.3676</v>
      </c>
      <c r="C13" s="16">
        <v>40</v>
      </c>
      <c r="D13" s="16">
        <v>15.79</v>
      </c>
      <c r="E13" s="16">
        <v>21.96</v>
      </c>
      <c r="F13" s="16">
        <v>15.789</v>
      </c>
      <c r="G13" s="16">
        <v>5.21</v>
      </c>
      <c r="H13" s="16">
        <v>1.056</v>
      </c>
      <c r="I13" s="16">
        <v>1.076</v>
      </c>
      <c r="J13" s="16">
        <v>3.832</v>
      </c>
      <c r="K13" s="16">
        <v>0.326</v>
      </c>
      <c r="L13" s="16">
        <v>1.57</v>
      </c>
      <c r="M13" s="16">
        <v>0.41</v>
      </c>
      <c r="N13" s="16">
        <v>2.309</v>
      </c>
      <c r="O13" s="16">
        <v>0.5631</v>
      </c>
      <c r="P13" s="25">
        <v>0.09</v>
      </c>
      <c r="Q13" s="27"/>
    </row>
    <row r="14" s="1" customFormat="1" ht="20.1" customHeight="1" spans="1:17">
      <c r="A14" s="17" t="s">
        <v>438</v>
      </c>
      <c r="B14" s="16">
        <v>2248</v>
      </c>
      <c r="C14" s="16">
        <v>76</v>
      </c>
      <c r="D14" s="16">
        <v>9.2</v>
      </c>
      <c r="E14" s="16">
        <v>28</v>
      </c>
      <c r="F14" s="16">
        <v>15.7</v>
      </c>
      <c r="G14" s="16">
        <v>4.2</v>
      </c>
      <c r="H14" s="16">
        <v>0.8</v>
      </c>
      <c r="I14" s="16">
        <v>1.5</v>
      </c>
      <c r="J14" s="16">
        <v>0.7</v>
      </c>
      <c r="K14" s="16">
        <v>0.6</v>
      </c>
      <c r="L14" s="16">
        <v>4.3</v>
      </c>
      <c r="M14" s="16">
        <v>2.6</v>
      </c>
      <c r="N14" s="16">
        <v>1</v>
      </c>
      <c r="O14" s="16">
        <v>0.5</v>
      </c>
      <c r="P14" s="25">
        <v>0.48</v>
      </c>
      <c r="Q14" s="27"/>
    </row>
    <row r="15" s="1" customFormat="1" ht="20.1" customHeight="1" spans="1:17">
      <c r="A15" s="17" t="s">
        <v>439</v>
      </c>
      <c r="B15" s="16">
        <v>1528.83</v>
      </c>
      <c r="C15" s="16">
        <v>30</v>
      </c>
      <c r="D15" s="16">
        <v>8</v>
      </c>
      <c r="E15" s="16">
        <v>12.71</v>
      </c>
      <c r="F15" s="16">
        <v>7.970507</v>
      </c>
      <c r="G15" s="16">
        <v>3.146239</v>
      </c>
      <c r="H15" s="16">
        <v>0.594456</v>
      </c>
      <c r="I15" s="16">
        <v>0.458482</v>
      </c>
      <c r="J15" s="16">
        <v>1.140951</v>
      </c>
      <c r="K15" s="16">
        <v>0.059261</v>
      </c>
      <c r="L15" s="16">
        <v>2.226376</v>
      </c>
      <c r="M15" s="16">
        <v>0.06165</v>
      </c>
      <c r="N15" s="16">
        <v>0.283092</v>
      </c>
      <c r="O15" s="16">
        <v>0.12</v>
      </c>
      <c r="P15" s="25">
        <v>0.03</v>
      </c>
      <c r="Q15" s="27"/>
    </row>
    <row r="16" s="1" customFormat="1" ht="20.1" customHeight="1" spans="1:17">
      <c r="A16" s="18" t="s">
        <v>440</v>
      </c>
      <c r="B16" s="19">
        <v>1716.34</v>
      </c>
      <c r="C16" s="19">
        <v>27.35</v>
      </c>
      <c r="D16" s="19">
        <v>6</v>
      </c>
      <c r="E16" s="19">
        <v>16.5</v>
      </c>
      <c r="F16" s="19">
        <v>6.48778437</v>
      </c>
      <c r="G16" s="19">
        <v>2.83722073</v>
      </c>
      <c r="H16" s="19">
        <v>0.83454349</v>
      </c>
      <c r="I16" s="19">
        <v>0.31467861</v>
      </c>
      <c r="J16" s="19">
        <v>1.21157124</v>
      </c>
      <c r="K16" s="19">
        <v>0.13243762</v>
      </c>
      <c r="L16" s="19">
        <v>0.87665612</v>
      </c>
      <c r="M16" s="19">
        <v>0.06307972</v>
      </c>
      <c r="N16" s="19">
        <v>0.21759684</v>
      </c>
      <c r="O16" s="19">
        <v>0.15</v>
      </c>
      <c r="P16" s="26">
        <v>0.03</v>
      </c>
      <c r="Q16" s="27"/>
    </row>
    <row r="17" s="1" customFormat="1" ht="13.5" spans="1:1">
      <c r="A17" s="20" t="s">
        <v>441</v>
      </c>
    </row>
  </sheetData>
  <mergeCells count="10">
    <mergeCell ref="A1:P1"/>
    <mergeCell ref="I2:J2"/>
    <mergeCell ref="N2:P2"/>
    <mergeCell ref="F3:N3"/>
    <mergeCell ref="A3:A4"/>
    <mergeCell ref="B3:B4"/>
    <mergeCell ref="C3:C4"/>
    <mergeCell ref="D3:D4"/>
    <mergeCell ref="E3:E4"/>
    <mergeCell ref="O3:O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selection activeCell="A1" sqref="A1:E1"/>
    </sheetView>
  </sheetViews>
  <sheetFormatPr defaultColWidth="9" defaultRowHeight="14.25" outlineLevelCol="7"/>
  <cols>
    <col min="1" max="5" width="15.125" style="79" customWidth="1"/>
    <col min="6" max="7" width="9" style="79"/>
    <col min="8" max="8" width="15.375" style="79" customWidth="1"/>
    <col min="9" max="16384" width="9" style="79"/>
  </cols>
  <sheetData>
    <row r="1" s="79" customFormat="1" ht="41.25" customHeight="1" spans="1:5">
      <c r="A1" s="420" t="s">
        <v>70</v>
      </c>
      <c r="B1" s="436"/>
      <c r="C1" s="436"/>
      <c r="D1" s="436"/>
      <c r="E1" s="436"/>
    </row>
    <row r="2" s="79" customFormat="1" ht="29.25" customHeight="1" spans="1:5">
      <c r="A2" s="437"/>
      <c r="B2" s="438"/>
      <c r="C2" s="439"/>
      <c r="D2" s="439"/>
      <c r="E2" s="438" t="s">
        <v>71</v>
      </c>
    </row>
    <row r="3" s="79" customFormat="1" ht="20.25" customHeight="1" spans="1:5">
      <c r="A3" s="440"/>
      <c r="B3" s="425" t="s">
        <v>72</v>
      </c>
      <c r="C3" s="357" t="s">
        <v>73</v>
      </c>
      <c r="D3" s="357"/>
      <c r="E3" s="441"/>
    </row>
    <row r="4" s="79" customFormat="1" ht="34.5" customHeight="1" spans="1:5">
      <c r="A4" s="440"/>
      <c r="B4" s="425"/>
      <c r="C4" s="425" t="s">
        <v>74</v>
      </c>
      <c r="D4" s="425" t="s">
        <v>75</v>
      </c>
      <c r="E4" s="426" t="s">
        <v>76</v>
      </c>
    </row>
    <row r="5" s="79" customFormat="1" ht="21.75" customHeight="1" spans="1:8">
      <c r="A5" s="442" t="s">
        <v>77</v>
      </c>
      <c r="B5" s="443">
        <v>799158</v>
      </c>
      <c r="C5" s="444">
        <v>2867015</v>
      </c>
      <c r="D5" s="445">
        <v>1501849</v>
      </c>
      <c r="E5" s="445">
        <v>1365166</v>
      </c>
      <c r="H5" s="116"/>
    </row>
    <row r="6" s="79" customFormat="1" ht="21.75" customHeight="1" spans="1:8">
      <c r="A6" s="446" t="s">
        <v>58</v>
      </c>
      <c r="B6" s="447">
        <v>106388</v>
      </c>
      <c r="C6" s="448">
        <v>299853</v>
      </c>
      <c r="D6" s="449">
        <v>147435</v>
      </c>
      <c r="E6" s="449">
        <v>152418</v>
      </c>
      <c r="H6" s="116"/>
    </row>
    <row r="7" s="79" customFormat="1" ht="21.75" customHeight="1" spans="1:8">
      <c r="A7" s="446" t="s">
        <v>59</v>
      </c>
      <c r="B7" s="447">
        <v>77963</v>
      </c>
      <c r="C7" s="449">
        <v>270562</v>
      </c>
      <c r="D7" s="449">
        <v>139000</v>
      </c>
      <c r="E7" s="449">
        <v>131562</v>
      </c>
      <c r="H7" s="116"/>
    </row>
    <row r="8" s="79" customFormat="1" ht="21.75" customHeight="1" spans="1:5">
      <c r="A8" s="446" t="s">
        <v>60</v>
      </c>
      <c r="B8" s="447">
        <v>96955</v>
      </c>
      <c r="C8" s="448">
        <v>325450</v>
      </c>
      <c r="D8" s="446">
        <v>167081</v>
      </c>
      <c r="E8" s="450">
        <v>158369</v>
      </c>
    </row>
    <row r="9" s="79" customFormat="1" ht="21.75" customHeight="1" spans="1:8">
      <c r="A9" s="446" t="s">
        <v>61</v>
      </c>
      <c r="B9" s="447">
        <v>34556</v>
      </c>
      <c r="C9" s="448">
        <v>115872</v>
      </c>
      <c r="D9" s="449">
        <v>60397</v>
      </c>
      <c r="E9" s="449">
        <v>55475</v>
      </c>
      <c r="H9" s="116"/>
    </row>
    <row r="10" s="79" customFormat="1" ht="21.75" customHeight="1" spans="1:8">
      <c r="A10" s="446" t="s">
        <v>62</v>
      </c>
      <c r="B10" s="447">
        <v>41866</v>
      </c>
      <c r="C10" s="448">
        <v>152104</v>
      </c>
      <c r="D10" s="449">
        <v>80092</v>
      </c>
      <c r="E10" s="449">
        <v>72012</v>
      </c>
      <c r="H10" s="116"/>
    </row>
    <row r="11" s="94" customFormat="1" ht="21.75" customHeight="1" spans="1:8">
      <c r="A11" s="446" t="s">
        <v>63</v>
      </c>
      <c r="B11" s="447">
        <v>90649</v>
      </c>
      <c r="C11" s="449">
        <v>368871</v>
      </c>
      <c r="D11" s="449">
        <v>194357</v>
      </c>
      <c r="E11" s="449">
        <v>174514</v>
      </c>
      <c r="H11" s="116"/>
    </row>
    <row r="12" s="79" customFormat="1" ht="21.75" customHeight="1" spans="1:8">
      <c r="A12" s="446" t="s">
        <v>64</v>
      </c>
      <c r="B12" s="447">
        <v>107269</v>
      </c>
      <c r="C12" s="449">
        <v>411794</v>
      </c>
      <c r="D12" s="449">
        <v>225306</v>
      </c>
      <c r="E12" s="449">
        <v>186488</v>
      </c>
      <c r="H12" s="116"/>
    </row>
    <row r="13" s="79" customFormat="1" ht="21.75" customHeight="1" spans="1:8">
      <c r="A13" s="446" t="s">
        <v>65</v>
      </c>
      <c r="B13" s="447">
        <v>120013</v>
      </c>
      <c r="C13" s="449">
        <v>446945</v>
      </c>
      <c r="D13" s="449">
        <v>241757</v>
      </c>
      <c r="E13" s="449">
        <v>205188</v>
      </c>
      <c r="H13" s="116"/>
    </row>
    <row r="14" s="79" customFormat="1" ht="21.75" customHeight="1" spans="1:8">
      <c r="A14" s="446" t="s">
        <v>66</v>
      </c>
      <c r="B14" s="447">
        <v>45804</v>
      </c>
      <c r="C14" s="449">
        <v>185537</v>
      </c>
      <c r="D14" s="449">
        <v>96619</v>
      </c>
      <c r="E14" s="449">
        <v>88918</v>
      </c>
      <c r="H14" s="116"/>
    </row>
    <row r="15" s="79" customFormat="1" ht="21.75" customHeight="1" spans="1:8">
      <c r="A15" s="446" t="s">
        <v>67</v>
      </c>
      <c r="B15" s="447">
        <v>36625</v>
      </c>
      <c r="C15" s="449">
        <v>136708</v>
      </c>
      <c r="D15" s="449">
        <v>70814</v>
      </c>
      <c r="E15" s="449">
        <v>65894</v>
      </c>
      <c r="H15" s="116"/>
    </row>
    <row r="16" s="79" customFormat="1" ht="21.75" customHeight="1" spans="1:8">
      <c r="A16" s="451" t="s">
        <v>68</v>
      </c>
      <c r="B16" s="452">
        <v>41070</v>
      </c>
      <c r="C16" s="453">
        <v>153319</v>
      </c>
      <c r="D16" s="453">
        <v>78991</v>
      </c>
      <c r="E16" s="453">
        <v>74328</v>
      </c>
      <c r="H16" s="116"/>
    </row>
    <row r="17" s="79" customFormat="1" spans="1:1">
      <c r="A17" s="79" t="s">
        <v>78</v>
      </c>
    </row>
  </sheetData>
  <mergeCells count="4">
    <mergeCell ref="A1:E1"/>
    <mergeCell ref="C3:E3"/>
    <mergeCell ref="A3:A4"/>
    <mergeCell ref="B3:B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F25" sqref="F25"/>
    </sheetView>
  </sheetViews>
  <sheetFormatPr defaultColWidth="9" defaultRowHeight="14.25"/>
  <cols>
    <col min="1" max="1" width="11.5" style="211" customWidth="1"/>
    <col min="2" max="4" width="16.625" style="211" customWidth="1"/>
    <col min="5" max="5" width="4.75" style="211" customWidth="1"/>
    <col min="6" max="7" width="9" style="211"/>
    <col min="8" max="8" width="9.5" style="211"/>
    <col min="9" max="16384" width="9" style="211"/>
  </cols>
  <sheetData>
    <row r="1" s="211" customFormat="1" ht="18.75" spans="1:4">
      <c r="A1" s="420" t="s">
        <v>79</v>
      </c>
      <c r="B1" s="420"/>
      <c r="C1" s="420"/>
      <c r="D1" s="420"/>
    </row>
    <row r="2" s="211" customFormat="1" ht="15" spans="1:4">
      <c r="A2" s="421"/>
      <c r="B2" s="421" t="s">
        <v>80</v>
      </c>
      <c r="C2" s="421"/>
      <c r="D2" s="421" t="s">
        <v>81</v>
      </c>
    </row>
    <row r="3" s="211" customFormat="1" customHeight="1" spans="1:4">
      <c r="A3" s="422"/>
      <c r="B3" s="370" t="s">
        <v>82</v>
      </c>
      <c r="C3" s="423"/>
      <c r="D3" s="423"/>
    </row>
    <row r="4" s="211" customFormat="1" spans="1:4">
      <c r="A4" s="424"/>
      <c r="B4" s="425" t="s">
        <v>74</v>
      </c>
      <c r="C4" s="426" t="s">
        <v>83</v>
      </c>
      <c r="D4" s="426" t="s">
        <v>84</v>
      </c>
    </row>
    <row r="5" s="211" customFormat="1" ht="22" customHeight="1" spans="1:9">
      <c r="A5" s="427" t="s">
        <v>85</v>
      </c>
      <c r="B5" s="428">
        <v>248</v>
      </c>
      <c r="C5" s="429">
        <v>157.976</v>
      </c>
      <c r="D5" s="429">
        <v>90.024</v>
      </c>
      <c r="H5" s="430"/>
      <c r="I5" s="430"/>
    </row>
    <row r="6" s="211" customFormat="1" ht="22" customHeight="1" spans="1:9">
      <c r="A6" s="96" t="s">
        <v>58</v>
      </c>
      <c r="B6" s="431">
        <v>40.88</v>
      </c>
      <c r="C6" s="432">
        <v>37.98</v>
      </c>
      <c r="D6" s="432">
        <v>2.90000000000001</v>
      </c>
      <c r="E6" s="433"/>
      <c r="F6" s="433"/>
      <c r="G6" s="433"/>
      <c r="H6" s="430"/>
      <c r="I6" s="430"/>
    </row>
    <row r="7" s="211" customFormat="1" ht="22" customHeight="1" spans="1:9">
      <c r="A7" s="96" t="s">
        <v>59</v>
      </c>
      <c r="B7" s="431">
        <v>25.02</v>
      </c>
      <c r="C7" s="432">
        <v>17.62</v>
      </c>
      <c r="D7" s="432">
        <v>7.4</v>
      </c>
      <c r="E7" s="433"/>
      <c r="F7" s="433"/>
      <c r="G7" s="433"/>
      <c r="H7" s="430"/>
      <c r="I7" s="430"/>
    </row>
    <row r="8" s="211" customFormat="1" ht="22" customHeight="1" spans="1:9">
      <c r="A8" s="96" t="s">
        <v>60</v>
      </c>
      <c r="B8" s="431">
        <v>34.45</v>
      </c>
      <c r="C8" s="432">
        <v>24.85</v>
      </c>
      <c r="D8" s="432">
        <v>9.59999999999999</v>
      </c>
      <c r="H8" s="430"/>
      <c r="I8" s="430"/>
    </row>
    <row r="9" s="211" customFormat="1" ht="22" customHeight="1" spans="1:9">
      <c r="A9" s="96" t="s">
        <v>61</v>
      </c>
      <c r="B9" s="431">
        <v>9.68</v>
      </c>
      <c r="C9" s="432">
        <v>5.19</v>
      </c>
      <c r="D9" s="432">
        <v>4.49</v>
      </c>
      <c r="H9" s="430"/>
      <c r="I9" s="430"/>
    </row>
    <row r="10" s="211" customFormat="1" ht="22" customHeight="1" spans="1:9">
      <c r="A10" s="96" t="s">
        <v>62</v>
      </c>
      <c r="B10" s="431">
        <v>11.62</v>
      </c>
      <c r="C10" s="432">
        <v>5.98968</v>
      </c>
      <c r="D10" s="432">
        <v>5.63032</v>
      </c>
      <c r="H10" s="430"/>
      <c r="I10" s="430"/>
    </row>
    <row r="11" s="211" customFormat="1" ht="22" customHeight="1" spans="1:9">
      <c r="A11" s="96" t="s">
        <v>63</v>
      </c>
      <c r="B11" s="432">
        <v>26.17</v>
      </c>
      <c r="C11" s="432">
        <v>12.62</v>
      </c>
      <c r="D11" s="432">
        <v>13.55</v>
      </c>
      <c r="H11" s="430"/>
      <c r="I11" s="430"/>
    </row>
    <row r="12" s="211" customFormat="1" ht="22" customHeight="1" spans="1:9">
      <c r="A12" s="96" t="s">
        <v>64</v>
      </c>
      <c r="B12" s="432">
        <v>29.98</v>
      </c>
      <c r="C12" s="432">
        <v>16.21</v>
      </c>
      <c r="D12" s="432">
        <v>13.77</v>
      </c>
      <c r="H12" s="430"/>
      <c r="I12" s="430"/>
    </row>
    <row r="13" s="211" customFormat="1" ht="22" customHeight="1" spans="1:9">
      <c r="A13" s="96" t="s">
        <v>65</v>
      </c>
      <c r="B13" s="432">
        <v>34.22</v>
      </c>
      <c r="C13" s="432">
        <v>17.21</v>
      </c>
      <c r="D13" s="432">
        <v>17.01</v>
      </c>
      <c r="H13" s="430"/>
      <c r="I13" s="430"/>
    </row>
    <row r="14" s="211" customFormat="1" ht="22" customHeight="1" spans="1:9">
      <c r="A14" s="96" t="s">
        <v>66</v>
      </c>
      <c r="B14" s="432">
        <v>14.34</v>
      </c>
      <c r="C14" s="432">
        <v>8.51</v>
      </c>
      <c r="D14" s="432">
        <v>5.83</v>
      </c>
      <c r="H14" s="430"/>
      <c r="I14" s="430"/>
    </row>
    <row r="15" s="211" customFormat="1" ht="22" customHeight="1" spans="1:9">
      <c r="A15" s="96" t="s">
        <v>67</v>
      </c>
      <c r="B15" s="432">
        <v>10.26</v>
      </c>
      <c r="C15" s="432">
        <v>6.1</v>
      </c>
      <c r="D15" s="432">
        <v>4.16</v>
      </c>
      <c r="H15" s="430"/>
      <c r="I15" s="430"/>
    </row>
    <row r="16" s="211" customFormat="1" ht="22" customHeight="1" spans="1:9">
      <c r="A16" s="434" t="s">
        <v>68</v>
      </c>
      <c r="B16" s="435">
        <v>11.38</v>
      </c>
      <c r="C16" s="435">
        <v>5.7</v>
      </c>
      <c r="D16" s="435">
        <v>5.68</v>
      </c>
      <c r="H16" s="430"/>
      <c r="I16" s="430"/>
    </row>
    <row r="17" s="211" customFormat="1" spans="2:8">
      <c r="B17" s="430"/>
      <c r="C17" s="430"/>
      <c r="H17" s="430"/>
    </row>
    <row r="18" s="211" customFormat="1" spans="2:8">
      <c r="B18" s="430"/>
      <c r="C18" s="430"/>
      <c r="H18" s="430"/>
    </row>
    <row r="19" s="211" customFormat="1" spans="8:8">
      <c r="H19" s="430"/>
    </row>
  </sheetData>
  <mergeCells count="4">
    <mergeCell ref="A1:D1"/>
    <mergeCell ref="B2:C2"/>
    <mergeCell ref="B3:D3"/>
    <mergeCell ref="A3:A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workbookViewId="0">
      <selection activeCell="E32" sqref="E32"/>
    </sheetView>
  </sheetViews>
  <sheetFormatPr defaultColWidth="9" defaultRowHeight="13.5" outlineLevelCol="4"/>
  <cols>
    <col min="1" max="1" width="11.875" customWidth="1"/>
    <col min="2" max="2" width="21.5" customWidth="1"/>
    <col min="3" max="3" width="18.25" customWidth="1"/>
    <col min="4" max="4" width="24.875" customWidth="1"/>
    <col min="5" max="5" width="33.75" customWidth="1"/>
  </cols>
  <sheetData>
    <row r="1" customFormat="1" ht="38.1" customHeight="1" spans="1:5">
      <c r="A1" s="404" t="s">
        <v>86</v>
      </c>
      <c r="B1" s="404"/>
      <c r="C1" s="404"/>
      <c r="D1" s="404"/>
      <c r="E1" s="404"/>
    </row>
    <row r="2" customFormat="1" ht="19" customHeight="1" spans="1:5">
      <c r="A2" s="404"/>
      <c r="B2" s="404"/>
      <c r="C2" s="404"/>
      <c r="D2" s="404"/>
      <c r="E2" s="405" t="s">
        <v>71</v>
      </c>
    </row>
    <row r="3" s="403" customFormat="1" ht="42" customHeight="1" spans="1:5">
      <c r="A3" s="406"/>
      <c r="B3" s="407" t="s">
        <v>87</v>
      </c>
      <c r="C3" s="407" t="s">
        <v>88</v>
      </c>
      <c r="D3" s="407" t="s">
        <v>89</v>
      </c>
      <c r="E3" s="408" t="s">
        <v>90</v>
      </c>
    </row>
    <row r="4" s="403" customFormat="1" ht="18" customHeight="1" spans="1:5">
      <c r="A4" s="409" t="s">
        <v>91</v>
      </c>
      <c r="B4" s="410">
        <v>2.64</v>
      </c>
      <c r="C4" s="411">
        <v>12273</v>
      </c>
      <c r="D4" s="411">
        <v>5501</v>
      </c>
      <c r="E4" s="411">
        <v>3141</v>
      </c>
    </row>
    <row r="5" s="403" customFormat="1" ht="18" customHeight="1" spans="1:5">
      <c r="A5" s="412" t="s">
        <v>92</v>
      </c>
      <c r="B5" s="413">
        <v>2.64</v>
      </c>
      <c r="C5" s="414">
        <v>26</v>
      </c>
      <c r="D5" s="414">
        <v>518</v>
      </c>
      <c r="E5" s="414">
        <v>54</v>
      </c>
    </row>
    <row r="6" s="403" customFormat="1" ht="18" customHeight="1" spans="1:5">
      <c r="A6" s="412" t="s">
        <v>93</v>
      </c>
      <c r="B6" s="413">
        <v>2.64</v>
      </c>
      <c r="C6" s="414">
        <v>4260</v>
      </c>
      <c r="D6" s="414">
        <v>1652</v>
      </c>
      <c r="E6" s="414">
        <v>836</v>
      </c>
    </row>
    <row r="7" s="403" customFormat="1" ht="18" customHeight="1" spans="1:5">
      <c r="A7" s="412" t="s">
        <v>94</v>
      </c>
      <c r="B7" s="413">
        <v>2.64</v>
      </c>
      <c r="C7" s="414">
        <v>1166</v>
      </c>
      <c r="D7" s="414">
        <v>583</v>
      </c>
      <c r="E7" s="414">
        <v>399</v>
      </c>
    </row>
    <row r="8" s="403" customFormat="1" ht="18" customHeight="1" spans="1:5">
      <c r="A8" s="412" t="s">
        <v>95</v>
      </c>
      <c r="B8" s="413">
        <v>2.64</v>
      </c>
      <c r="C8" s="414">
        <v>2283</v>
      </c>
      <c r="D8" s="414">
        <v>1110</v>
      </c>
      <c r="E8" s="414">
        <v>437</v>
      </c>
    </row>
    <row r="9" s="403" customFormat="1" ht="18" customHeight="1" spans="1:5">
      <c r="A9" s="412" t="s">
        <v>96</v>
      </c>
      <c r="B9" s="413">
        <v>2.64</v>
      </c>
      <c r="C9" s="414">
        <v>296</v>
      </c>
      <c r="D9" s="414">
        <v>173</v>
      </c>
      <c r="E9" s="414">
        <v>151</v>
      </c>
    </row>
    <row r="10" s="403" customFormat="1" ht="18" customHeight="1" spans="1:5">
      <c r="A10" s="412" t="s">
        <v>97</v>
      </c>
      <c r="B10" s="413">
        <v>2.64</v>
      </c>
      <c r="C10" s="414">
        <v>355</v>
      </c>
      <c r="D10" s="414">
        <v>148</v>
      </c>
      <c r="E10" s="414">
        <v>125</v>
      </c>
    </row>
    <row r="11" s="403" customFormat="1" ht="18" customHeight="1" spans="1:5">
      <c r="A11" s="412" t="s">
        <v>98</v>
      </c>
      <c r="B11" s="413">
        <v>2.64</v>
      </c>
      <c r="C11" s="414">
        <v>617</v>
      </c>
      <c r="D11" s="414">
        <v>217</v>
      </c>
      <c r="E11" s="414">
        <v>237</v>
      </c>
    </row>
    <row r="12" s="403" customFormat="1" ht="18" customHeight="1" spans="1:5">
      <c r="A12" s="412" t="s">
        <v>99</v>
      </c>
      <c r="B12" s="413">
        <v>2.64</v>
      </c>
      <c r="C12" s="414">
        <v>826</v>
      </c>
      <c r="D12" s="414">
        <v>485</v>
      </c>
      <c r="E12" s="414">
        <v>155</v>
      </c>
    </row>
    <row r="13" s="403" customFormat="1" ht="18" customHeight="1" spans="1:5">
      <c r="A13" s="412" t="s">
        <v>100</v>
      </c>
      <c r="B13" s="413">
        <v>2.64</v>
      </c>
      <c r="C13" s="414">
        <v>1053</v>
      </c>
      <c r="D13" s="414">
        <v>267</v>
      </c>
      <c r="E13" s="414">
        <v>293</v>
      </c>
    </row>
    <row r="14" s="403" customFormat="1" ht="18" customHeight="1" spans="1:5">
      <c r="A14" s="412" t="s">
        <v>101</v>
      </c>
      <c r="B14" s="413">
        <v>2.64</v>
      </c>
      <c r="C14" s="414">
        <v>446</v>
      </c>
      <c r="D14" s="414">
        <v>84</v>
      </c>
      <c r="E14" s="414">
        <v>175</v>
      </c>
    </row>
    <row r="15" s="403" customFormat="1" ht="18" customHeight="1" spans="1:5">
      <c r="A15" s="412" t="s">
        <v>102</v>
      </c>
      <c r="B15" s="413">
        <v>2.64</v>
      </c>
      <c r="C15" s="414">
        <v>486</v>
      </c>
      <c r="D15" s="414">
        <v>117</v>
      </c>
      <c r="E15" s="414">
        <v>135</v>
      </c>
    </row>
    <row r="16" s="403" customFormat="1" ht="18" customHeight="1" spans="1:5">
      <c r="A16" s="415" t="s">
        <v>103</v>
      </c>
      <c r="B16" s="416">
        <v>2.64</v>
      </c>
      <c r="C16" s="417">
        <v>459</v>
      </c>
      <c r="D16" s="417">
        <v>147</v>
      </c>
      <c r="E16" s="417">
        <v>144</v>
      </c>
    </row>
    <row r="17" s="403" customFormat="1" ht="18" customHeight="1" spans="1:1">
      <c r="A17" s="418" t="s">
        <v>104</v>
      </c>
    </row>
    <row r="18" customFormat="1" spans="3:3">
      <c r="C18" s="419"/>
    </row>
    <row r="19" customFormat="1" spans="3:3">
      <c r="C19" s="419"/>
    </row>
    <row r="20" customFormat="1" spans="3:3">
      <c r="C20" s="419"/>
    </row>
    <row r="21" customFormat="1" spans="3:3">
      <c r="C21" s="419"/>
    </row>
    <row r="22" customFormat="1" spans="3:3">
      <c r="C22" s="419"/>
    </row>
    <row r="23" customFormat="1" spans="3:3">
      <c r="C23" s="419"/>
    </row>
    <row r="24" customFormat="1" spans="3:3">
      <c r="C24" s="419"/>
    </row>
    <row r="25" customFormat="1" spans="3:3">
      <c r="C25" s="419"/>
    </row>
    <row r="26" customFormat="1" spans="3:3">
      <c r="C26" s="419"/>
    </row>
    <row r="27" customFormat="1" spans="3:3">
      <c r="C27" s="419"/>
    </row>
    <row r="28" customFormat="1" spans="3:3">
      <c r="C28" s="419"/>
    </row>
    <row r="29" customFormat="1" spans="3:3">
      <c r="C29" s="419"/>
    </row>
    <row r="30" customFormat="1" spans="3:3">
      <c r="C30" s="419"/>
    </row>
    <row r="31" customFormat="1" spans="3:3">
      <c r="C31" s="419"/>
    </row>
  </sheetData>
  <mergeCells count="1">
    <mergeCell ref="A1:E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workbookViewId="0">
      <selection activeCell="A1" sqref="A1:D1"/>
    </sheetView>
  </sheetViews>
  <sheetFormatPr defaultColWidth="9" defaultRowHeight="10.5" outlineLevelCol="5"/>
  <cols>
    <col min="1" max="1" width="13.125" style="381" customWidth="1"/>
    <col min="2" max="4" width="25.125" style="381" customWidth="1"/>
    <col min="5" max="5" width="9" style="380"/>
    <col min="6" max="6" width="12" style="380"/>
    <col min="7" max="16384" width="9" style="380"/>
  </cols>
  <sheetData>
    <row r="1" s="376" customFormat="1" ht="20.1" customHeight="1" spans="1:4">
      <c r="A1" s="382" t="s">
        <v>105</v>
      </c>
      <c r="B1" s="382"/>
      <c r="C1" s="382"/>
      <c r="D1" s="382"/>
    </row>
    <row r="2" s="377" customFormat="1" ht="21" customHeight="1" spans="1:4">
      <c r="A2" s="383"/>
      <c r="B2" s="384"/>
      <c r="C2" s="383" t="s">
        <v>106</v>
      </c>
      <c r="D2" s="383"/>
    </row>
    <row r="3" s="378" customFormat="1" ht="20.1" customHeight="1" spans="1:4">
      <c r="A3" s="385"/>
      <c r="B3" s="386"/>
      <c r="C3" s="387"/>
      <c r="D3" s="387"/>
    </row>
    <row r="4" s="378" customFormat="1" ht="20.1" customHeight="1" spans="1:4">
      <c r="A4" s="388"/>
      <c r="B4" s="389" t="s">
        <v>107</v>
      </c>
      <c r="C4" s="141" t="s">
        <v>108</v>
      </c>
      <c r="D4" s="390" t="s">
        <v>109</v>
      </c>
    </row>
    <row r="5" s="379" customFormat="1" ht="30" customHeight="1" spans="1:6">
      <c r="A5" s="391" t="s">
        <v>110</v>
      </c>
      <c r="B5" s="392">
        <v>9</v>
      </c>
      <c r="C5" s="392">
        <v>9.5</v>
      </c>
      <c r="D5" s="393">
        <v>6.2</v>
      </c>
      <c r="F5" s="394"/>
    </row>
    <row r="6" s="378" customFormat="1" ht="30" customHeight="1" spans="1:4">
      <c r="A6" s="301" t="s">
        <v>111</v>
      </c>
      <c r="B6" s="395">
        <v>-65.7</v>
      </c>
      <c r="C6" s="395">
        <v>-65.7</v>
      </c>
      <c r="D6" s="396"/>
    </row>
    <row r="7" s="378" customFormat="1" ht="30" customHeight="1" spans="1:4">
      <c r="A7" s="301" t="s">
        <v>58</v>
      </c>
      <c r="B7" s="395">
        <v>10.1</v>
      </c>
      <c r="C7" s="395">
        <v>12.4</v>
      </c>
      <c r="D7" s="396">
        <v>4.4</v>
      </c>
    </row>
    <row r="8" s="378" customFormat="1" ht="30" customHeight="1" spans="1:4">
      <c r="A8" s="301" t="s">
        <v>59</v>
      </c>
      <c r="B8" s="395">
        <v>18</v>
      </c>
      <c r="C8" s="395">
        <v>29.3</v>
      </c>
      <c r="D8" s="396">
        <v>-12.1</v>
      </c>
    </row>
    <row r="9" s="378" customFormat="1" ht="30" customHeight="1" spans="1:4">
      <c r="A9" s="301" t="s">
        <v>60</v>
      </c>
      <c r="B9" s="395">
        <v>17.4</v>
      </c>
      <c r="C9" s="395">
        <v>24.5</v>
      </c>
      <c r="D9" s="396">
        <v>-29</v>
      </c>
    </row>
    <row r="10" s="378" customFormat="1" ht="30" customHeight="1" spans="1:4">
      <c r="A10" s="301" t="s">
        <v>61</v>
      </c>
      <c r="B10" s="395">
        <v>16.9</v>
      </c>
      <c r="C10" s="395">
        <v>17.6</v>
      </c>
      <c r="D10" s="396">
        <v>-0.9</v>
      </c>
    </row>
    <row r="11" s="378" customFormat="1" ht="30" customHeight="1" spans="1:4">
      <c r="A11" s="301" t="s">
        <v>62</v>
      </c>
      <c r="B11" s="395">
        <v>14</v>
      </c>
      <c r="C11" s="395">
        <v>2.5</v>
      </c>
      <c r="D11" s="396">
        <v>291.2</v>
      </c>
    </row>
    <row r="12" s="378" customFormat="1" ht="30" customHeight="1" spans="1:4">
      <c r="A12" s="301" t="s">
        <v>63</v>
      </c>
      <c r="B12" s="395">
        <v>17</v>
      </c>
      <c r="C12" s="395">
        <v>14</v>
      </c>
      <c r="D12" s="396">
        <v>37.6</v>
      </c>
    </row>
    <row r="13" s="378" customFormat="1" ht="30" customHeight="1" spans="1:4">
      <c r="A13" s="301" t="s">
        <v>64</v>
      </c>
      <c r="B13" s="395">
        <v>17.7</v>
      </c>
      <c r="C13" s="395">
        <v>27.3</v>
      </c>
      <c r="D13" s="396">
        <v>-48.3</v>
      </c>
    </row>
    <row r="14" s="378" customFormat="1" ht="30" customHeight="1" spans="1:4">
      <c r="A14" s="301" t="s">
        <v>65</v>
      </c>
      <c r="B14" s="395">
        <v>18.6</v>
      </c>
      <c r="C14" s="395">
        <v>20.7</v>
      </c>
      <c r="D14" s="396">
        <v>10.5</v>
      </c>
    </row>
    <row r="15" s="378" customFormat="1" ht="30" customHeight="1" spans="1:4">
      <c r="A15" s="301" t="s">
        <v>66</v>
      </c>
      <c r="B15" s="395">
        <v>16.2</v>
      </c>
      <c r="C15" s="395">
        <v>19.8</v>
      </c>
      <c r="D15" s="396">
        <v>-16.1</v>
      </c>
    </row>
    <row r="16" s="378" customFormat="1" ht="30" customHeight="1" spans="1:4">
      <c r="A16" s="301" t="s">
        <v>67</v>
      </c>
      <c r="B16" s="395">
        <v>16.5</v>
      </c>
      <c r="C16" s="395">
        <v>4.6</v>
      </c>
      <c r="D16" s="396">
        <v>140.8</v>
      </c>
    </row>
    <row r="17" s="378" customFormat="1" ht="30" customHeight="1" spans="1:4">
      <c r="A17" s="397" t="s">
        <v>68</v>
      </c>
      <c r="B17" s="398">
        <v>17.9</v>
      </c>
      <c r="C17" s="398">
        <v>20</v>
      </c>
      <c r="D17" s="399">
        <v>-10.9</v>
      </c>
    </row>
    <row r="18" s="79" customFormat="1" ht="20.1" customHeight="1" spans="1:4">
      <c r="A18" s="400"/>
      <c r="B18" s="401"/>
      <c r="C18" s="401"/>
      <c r="D18" s="401"/>
    </row>
    <row r="19" s="380" customFormat="1" spans="1:4">
      <c r="A19" s="402"/>
      <c r="B19" s="381"/>
      <c r="C19" s="381"/>
      <c r="D19" s="381"/>
    </row>
  </sheetData>
  <mergeCells count="3">
    <mergeCell ref="A1:D1"/>
    <mergeCell ref="A18:D18"/>
    <mergeCell ref="A3:A4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2"/>
  <sheetViews>
    <sheetView workbookViewId="0">
      <selection activeCell="K15" sqref="K15"/>
    </sheetView>
  </sheetViews>
  <sheetFormatPr defaultColWidth="7" defaultRowHeight="11.25"/>
  <cols>
    <col min="1" max="1" width="21.75" style="349" customWidth="1"/>
    <col min="2" max="2" width="8.625" style="349"/>
    <col min="3" max="3" width="8.625" style="349" customWidth="1"/>
    <col min="4" max="4" width="9.875" style="349" customWidth="1"/>
    <col min="5" max="5" width="8.375" style="349" customWidth="1"/>
    <col min="6" max="6" width="9.625" style="349" customWidth="1"/>
    <col min="7" max="8" width="7.5" style="349"/>
    <col min="9" max="9" width="8.25" style="349" customWidth="1"/>
    <col min="10" max="10" width="8.5" style="349" customWidth="1"/>
    <col min="11" max="11" width="8.125" style="349" customWidth="1"/>
    <col min="12" max="12" width="9.125" style="349" customWidth="1"/>
    <col min="13" max="13" width="8.25" style="349" customWidth="1"/>
    <col min="14" max="16384" width="7" style="349"/>
  </cols>
  <sheetData>
    <row r="1" s="349" customFormat="1" ht="20.25" customHeight="1" spans="1:13">
      <c r="A1" s="275" t="s">
        <v>112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</row>
    <row r="2" s="349" customFormat="1" ht="18.75" customHeight="1" spans="2:13">
      <c r="B2" s="353"/>
      <c r="C2" s="353"/>
      <c r="D2" s="353"/>
      <c r="E2" s="353"/>
      <c r="F2" s="353"/>
      <c r="G2" s="354"/>
      <c r="H2" s="353"/>
      <c r="I2" s="353"/>
      <c r="J2" s="353"/>
      <c r="K2" s="369" t="s">
        <v>113</v>
      </c>
      <c r="L2" s="353"/>
      <c r="M2" s="353"/>
    </row>
    <row r="3" s="349" customFormat="1" ht="18" customHeight="1" spans="1:13">
      <c r="A3" s="355" t="s">
        <v>114</v>
      </c>
      <c r="B3" s="356" t="s">
        <v>115</v>
      </c>
      <c r="C3" s="357" t="s">
        <v>58</v>
      </c>
      <c r="D3" s="356" t="s">
        <v>59</v>
      </c>
      <c r="E3" s="356" t="s">
        <v>60</v>
      </c>
      <c r="F3" s="356" t="s">
        <v>61</v>
      </c>
      <c r="G3" s="356" t="s">
        <v>62</v>
      </c>
      <c r="H3" s="356" t="s">
        <v>63</v>
      </c>
      <c r="I3" s="356" t="s">
        <v>64</v>
      </c>
      <c r="J3" s="356" t="s">
        <v>65</v>
      </c>
      <c r="K3" s="356" t="s">
        <v>66</v>
      </c>
      <c r="L3" s="356" t="s">
        <v>67</v>
      </c>
      <c r="M3" s="370" t="s">
        <v>68</v>
      </c>
    </row>
    <row r="4" s="349" customFormat="1" ht="14.25" customHeight="1" spans="1:13">
      <c r="A4" s="358"/>
      <c r="B4" s="359"/>
      <c r="C4" s="360"/>
      <c r="D4" s="359"/>
      <c r="E4" s="359"/>
      <c r="F4" s="359"/>
      <c r="G4" s="359"/>
      <c r="H4" s="359"/>
      <c r="I4" s="359"/>
      <c r="J4" s="359"/>
      <c r="K4" s="359"/>
      <c r="L4" s="359"/>
      <c r="M4" s="371"/>
    </row>
    <row r="5" s="350" customFormat="1" ht="14.45" customHeight="1" spans="1:13">
      <c r="A5" s="361" t="s">
        <v>116</v>
      </c>
      <c r="B5" s="362">
        <v>275</v>
      </c>
      <c r="C5" s="362">
        <v>48</v>
      </c>
      <c r="D5" s="362">
        <v>37</v>
      </c>
      <c r="E5" s="362">
        <v>39</v>
      </c>
      <c r="F5" s="362">
        <v>6</v>
      </c>
      <c r="G5" s="362">
        <v>7</v>
      </c>
      <c r="H5" s="362">
        <v>42</v>
      </c>
      <c r="I5" s="362">
        <v>37</v>
      </c>
      <c r="J5" s="362">
        <v>21</v>
      </c>
      <c r="K5" s="362">
        <v>8</v>
      </c>
      <c r="L5" s="362">
        <v>15</v>
      </c>
      <c r="M5" s="372">
        <v>15</v>
      </c>
    </row>
    <row r="6" s="349" customFormat="1" ht="14.45" customHeight="1" spans="1:13">
      <c r="A6" s="363" t="s">
        <v>117</v>
      </c>
      <c r="B6" s="364">
        <v>12317362</v>
      </c>
      <c r="C6" s="364">
        <v>3491014</v>
      </c>
      <c r="D6" s="364">
        <v>2792501</v>
      </c>
      <c r="E6" s="364">
        <v>1590351</v>
      </c>
      <c r="F6" s="364">
        <v>235166</v>
      </c>
      <c r="G6" s="364">
        <v>187793</v>
      </c>
      <c r="H6" s="364">
        <v>1293201</v>
      </c>
      <c r="I6" s="364">
        <v>851772</v>
      </c>
      <c r="J6" s="364">
        <v>757553</v>
      </c>
      <c r="K6" s="364">
        <v>343975</v>
      </c>
      <c r="L6" s="364">
        <v>488190</v>
      </c>
      <c r="M6" s="373">
        <v>285846</v>
      </c>
    </row>
    <row r="7" s="350" customFormat="1" ht="14.45" customHeight="1" spans="1:13">
      <c r="A7" s="361" t="s">
        <v>118</v>
      </c>
      <c r="B7" s="364">
        <v>1606476</v>
      </c>
      <c r="C7" s="364">
        <v>621164</v>
      </c>
      <c r="D7" s="364">
        <v>189567</v>
      </c>
      <c r="E7" s="364">
        <v>77369</v>
      </c>
      <c r="F7" s="364">
        <v>23962</v>
      </c>
      <c r="G7" s="364">
        <v>82703</v>
      </c>
      <c r="H7" s="364">
        <v>156198</v>
      </c>
      <c r="I7" s="364">
        <v>56696</v>
      </c>
      <c r="J7" s="364">
        <v>149084</v>
      </c>
      <c r="K7" s="364">
        <v>78806</v>
      </c>
      <c r="L7" s="364">
        <v>136746</v>
      </c>
      <c r="M7" s="373">
        <v>34181</v>
      </c>
    </row>
    <row r="8" s="351" customFormat="1" ht="12.95" customHeight="1" spans="1:13">
      <c r="A8" s="361" t="s">
        <v>119</v>
      </c>
      <c r="B8" s="365" t="s">
        <v>120</v>
      </c>
      <c r="C8" s="365"/>
      <c r="D8" s="365" t="s">
        <v>120</v>
      </c>
      <c r="E8" s="365" t="s">
        <v>120</v>
      </c>
      <c r="F8" s="365" t="s">
        <v>120</v>
      </c>
      <c r="G8" s="365" t="s">
        <v>120</v>
      </c>
      <c r="H8" s="365" t="s">
        <v>120</v>
      </c>
      <c r="I8" s="365" t="s">
        <v>120</v>
      </c>
      <c r="J8" s="365" t="s">
        <v>120</v>
      </c>
      <c r="K8" s="365" t="s">
        <v>120</v>
      </c>
      <c r="L8" s="365" t="s">
        <v>120</v>
      </c>
      <c r="M8" s="374" t="s">
        <v>120</v>
      </c>
    </row>
    <row r="9" s="349" customFormat="1" ht="15" customHeight="1" spans="1:13">
      <c r="A9" s="363" t="s">
        <v>121</v>
      </c>
      <c r="B9" s="364">
        <v>1194385</v>
      </c>
      <c r="C9" s="364">
        <v>430752</v>
      </c>
      <c r="D9" s="364">
        <v>136300</v>
      </c>
      <c r="E9" s="364">
        <v>73187</v>
      </c>
      <c r="F9" s="364">
        <v>21870</v>
      </c>
      <c r="G9" s="364">
        <v>66437</v>
      </c>
      <c r="H9" s="364">
        <v>107132</v>
      </c>
      <c r="I9" s="364">
        <v>51405</v>
      </c>
      <c r="J9" s="364">
        <v>90737</v>
      </c>
      <c r="K9" s="364">
        <v>52653</v>
      </c>
      <c r="L9" s="364">
        <v>132330</v>
      </c>
      <c r="M9" s="373">
        <v>31582</v>
      </c>
    </row>
    <row r="10" s="349" customFormat="1" ht="14.45" customHeight="1" spans="1:13">
      <c r="A10" s="363" t="s">
        <v>122</v>
      </c>
      <c r="B10" s="364">
        <v>37584</v>
      </c>
      <c r="C10" s="364">
        <v>1739</v>
      </c>
      <c r="D10" s="364">
        <v>650</v>
      </c>
      <c r="E10" s="364">
        <v>0</v>
      </c>
      <c r="F10" s="364">
        <v>0</v>
      </c>
      <c r="G10" s="364">
        <v>3510</v>
      </c>
      <c r="H10" s="364">
        <v>23332</v>
      </c>
      <c r="I10" s="364">
        <v>245</v>
      </c>
      <c r="J10" s="364">
        <v>5564</v>
      </c>
      <c r="K10" s="364">
        <v>490</v>
      </c>
      <c r="L10" s="364">
        <v>186</v>
      </c>
      <c r="M10" s="373">
        <v>1868</v>
      </c>
    </row>
    <row r="11" s="349" customFormat="1" ht="14.45" customHeight="1" spans="1:13">
      <c r="A11" s="363" t="s">
        <v>123</v>
      </c>
      <c r="B11" s="364">
        <v>28013</v>
      </c>
      <c r="C11" s="364">
        <v>2558</v>
      </c>
      <c r="D11" s="364">
        <v>770</v>
      </c>
      <c r="E11" s="364">
        <v>7</v>
      </c>
      <c r="F11" s="364">
        <v>0</v>
      </c>
      <c r="G11" s="364">
        <v>535</v>
      </c>
      <c r="H11" s="364">
        <v>15344</v>
      </c>
      <c r="I11" s="364">
        <v>380</v>
      </c>
      <c r="J11" s="364">
        <v>5542</v>
      </c>
      <c r="K11" s="364">
        <v>2229</v>
      </c>
      <c r="L11" s="364">
        <v>60</v>
      </c>
      <c r="M11" s="373">
        <v>588</v>
      </c>
    </row>
    <row r="12" s="349" customFormat="1" ht="14.45" customHeight="1" spans="1:13">
      <c r="A12" s="363" t="s">
        <v>124</v>
      </c>
      <c r="B12" s="364">
        <v>346494</v>
      </c>
      <c r="C12" s="364">
        <v>186115</v>
      </c>
      <c r="D12" s="364">
        <v>51847</v>
      </c>
      <c r="E12" s="364">
        <v>4175</v>
      </c>
      <c r="F12" s="364">
        <v>2092</v>
      </c>
      <c r="G12" s="364">
        <v>12221</v>
      </c>
      <c r="H12" s="364">
        <v>10390</v>
      </c>
      <c r="I12" s="364">
        <v>4666</v>
      </c>
      <c r="J12" s="364">
        <v>47241</v>
      </c>
      <c r="K12" s="364">
        <v>23434</v>
      </c>
      <c r="L12" s="364">
        <v>4170</v>
      </c>
      <c r="M12" s="373">
        <v>143</v>
      </c>
    </row>
    <row r="13" s="349" customFormat="1" ht="14.45" customHeight="1" spans="1:13">
      <c r="A13" s="363" t="s">
        <v>125</v>
      </c>
      <c r="B13" s="364">
        <v>312570</v>
      </c>
      <c r="C13" s="364">
        <v>175906</v>
      </c>
      <c r="D13" s="364">
        <v>46420</v>
      </c>
      <c r="E13" s="364">
        <v>3384</v>
      </c>
      <c r="F13" s="364">
        <v>2092</v>
      </c>
      <c r="G13" s="364">
        <v>4000</v>
      </c>
      <c r="H13" s="364">
        <v>10339</v>
      </c>
      <c r="I13" s="364">
        <v>4229</v>
      </c>
      <c r="J13" s="364">
        <v>39133</v>
      </c>
      <c r="K13" s="364">
        <v>22817</v>
      </c>
      <c r="L13" s="364">
        <v>4151</v>
      </c>
      <c r="M13" s="373">
        <v>99</v>
      </c>
    </row>
    <row r="14" s="352" customFormat="1" ht="12.95" customHeight="1" spans="1:13">
      <c r="A14" s="361" t="s">
        <v>126</v>
      </c>
      <c r="B14" s="365" t="s">
        <v>120</v>
      </c>
      <c r="C14" s="365"/>
      <c r="D14" s="365" t="s">
        <v>120</v>
      </c>
      <c r="E14" s="365" t="s">
        <v>120</v>
      </c>
      <c r="F14" s="365" t="s">
        <v>120</v>
      </c>
      <c r="G14" s="365" t="s">
        <v>120</v>
      </c>
      <c r="H14" s="365" t="s">
        <v>120</v>
      </c>
      <c r="I14" s="365" t="s">
        <v>120</v>
      </c>
      <c r="J14" s="365" t="s">
        <v>120</v>
      </c>
      <c r="K14" s="365" t="s">
        <v>120</v>
      </c>
      <c r="L14" s="365" t="s">
        <v>120</v>
      </c>
      <c r="M14" s="374" t="s">
        <v>120</v>
      </c>
    </row>
    <row r="15" s="349" customFormat="1" ht="14.45" customHeight="1" spans="1:13">
      <c r="A15" s="363" t="s">
        <v>127</v>
      </c>
      <c r="B15" s="364">
        <v>1266236</v>
      </c>
      <c r="C15" s="364">
        <v>446841</v>
      </c>
      <c r="D15" s="364">
        <v>166354</v>
      </c>
      <c r="E15" s="364">
        <v>63633</v>
      </c>
      <c r="F15" s="364">
        <v>22207</v>
      </c>
      <c r="G15" s="364">
        <v>71836</v>
      </c>
      <c r="H15" s="364">
        <v>118053</v>
      </c>
      <c r="I15" s="364">
        <v>45794</v>
      </c>
      <c r="J15" s="364">
        <v>116328</v>
      </c>
      <c r="K15" s="364">
        <v>62128</v>
      </c>
      <c r="L15" s="364">
        <v>122240</v>
      </c>
      <c r="M15" s="373">
        <v>30822</v>
      </c>
    </row>
    <row r="16" s="349" customFormat="1" ht="14.45" customHeight="1" spans="1:13">
      <c r="A16" s="363" t="s">
        <v>128</v>
      </c>
      <c r="B16" s="364">
        <v>179172</v>
      </c>
      <c r="C16" s="364">
        <v>62680</v>
      </c>
      <c r="D16" s="364">
        <v>29583</v>
      </c>
      <c r="E16" s="364">
        <v>13936</v>
      </c>
      <c r="F16" s="364">
        <v>502</v>
      </c>
      <c r="G16" s="364">
        <v>5433</v>
      </c>
      <c r="H16" s="364">
        <v>3</v>
      </c>
      <c r="I16" s="364">
        <v>4425</v>
      </c>
      <c r="J16" s="364">
        <v>12576</v>
      </c>
      <c r="K16" s="364">
        <v>3441</v>
      </c>
      <c r="L16" s="364">
        <v>40976</v>
      </c>
      <c r="M16" s="373">
        <v>5617</v>
      </c>
    </row>
    <row r="17" s="349" customFormat="1" ht="14.45" customHeight="1" spans="1:13">
      <c r="A17" s="363" t="s">
        <v>129</v>
      </c>
      <c r="B17" s="364">
        <v>87065</v>
      </c>
      <c r="C17" s="364">
        <v>25894</v>
      </c>
      <c r="D17" s="364">
        <v>13149</v>
      </c>
      <c r="E17" s="364">
        <v>6713</v>
      </c>
      <c r="F17" s="364">
        <v>1338</v>
      </c>
      <c r="G17" s="364">
        <v>17315</v>
      </c>
      <c r="H17" s="364">
        <v>9432</v>
      </c>
      <c r="I17" s="364">
        <v>3354</v>
      </c>
      <c r="J17" s="364">
        <v>1692</v>
      </c>
      <c r="K17" s="364">
        <v>6612</v>
      </c>
      <c r="L17" s="364">
        <v>1566</v>
      </c>
      <c r="M17" s="373">
        <v>0</v>
      </c>
    </row>
    <row r="18" s="349" customFormat="1" ht="14.45" customHeight="1" spans="1:13">
      <c r="A18" s="363" t="s">
        <v>130</v>
      </c>
      <c r="B18" s="364">
        <v>0</v>
      </c>
      <c r="C18" s="364">
        <v>0</v>
      </c>
      <c r="D18" s="364">
        <v>0</v>
      </c>
      <c r="E18" s="364">
        <v>0</v>
      </c>
      <c r="F18" s="364">
        <v>0</v>
      </c>
      <c r="G18" s="364">
        <v>0</v>
      </c>
      <c r="H18" s="364">
        <v>0</v>
      </c>
      <c r="I18" s="364">
        <v>0</v>
      </c>
      <c r="J18" s="364">
        <v>0</v>
      </c>
      <c r="K18" s="364">
        <v>0</v>
      </c>
      <c r="L18" s="364">
        <v>0</v>
      </c>
      <c r="M18" s="373">
        <v>0</v>
      </c>
    </row>
    <row r="19" s="349" customFormat="1" ht="14.45" customHeight="1" spans="1:13">
      <c r="A19" s="363" t="s">
        <v>131</v>
      </c>
      <c r="B19" s="364">
        <v>32202</v>
      </c>
      <c r="C19" s="364">
        <v>2776</v>
      </c>
      <c r="D19" s="364">
        <v>320</v>
      </c>
      <c r="E19" s="364">
        <v>4138</v>
      </c>
      <c r="F19" s="364">
        <v>0</v>
      </c>
      <c r="G19" s="364">
        <v>112</v>
      </c>
      <c r="H19" s="364">
        <v>949</v>
      </c>
      <c r="I19" s="364">
        <v>142</v>
      </c>
      <c r="J19" s="364">
        <v>7695</v>
      </c>
      <c r="K19" s="364">
        <v>4375</v>
      </c>
      <c r="L19" s="364">
        <v>11695</v>
      </c>
      <c r="M19" s="373">
        <v>0</v>
      </c>
    </row>
    <row r="20" s="349" customFormat="1" ht="14.45" customHeight="1" spans="1:13">
      <c r="A20" s="363" t="s">
        <v>132</v>
      </c>
      <c r="B20" s="364">
        <v>97585</v>
      </c>
      <c r="C20" s="364">
        <v>27447</v>
      </c>
      <c r="D20" s="364">
        <v>9524</v>
      </c>
      <c r="E20" s="364">
        <v>6823</v>
      </c>
      <c r="F20" s="364">
        <v>940</v>
      </c>
      <c r="G20" s="364">
        <v>5063</v>
      </c>
      <c r="H20" s="364">
        <v>23751</v>
      </c>
      <c r="I20" s="364">
        <v>2662</v>
      </c>
      <c r="J20" s="364">
        <v>12995</v>
      </c>
      <c r="K20" s="364">
        <v>4633</v>
      </c>
      <c r="L20" s="364">
        <v>1955</v>
      </c>
      <c r="M20" s="373">
        <v>1792</v>
      </c>
    </row>
    <row r="21" s="349" customFormat="1" ht="14.45" customHeight="1" spans="1:13">
      <c r="A21" s="363" t="s">
        <v>133</v>
      </c>
      <c r="B21" s="364">
        <v>210453</v>
      </c>
      <c r="C21" s="364">
        <v>144100</v>
      </c>
      <c r="D21" s="364">
        <v>13369</v>
      </c>
      <c r="E21" s="364">
        <v>2775</v>
      </c>
      <c r="F21" s="364">
        <v>815</v>
      </c>
      <c r="G21" s="364">
        <v>5692</v>
      </c>
      <c r="H21" s="364">
        <v>13445</v>
      </c>
      <c r="I21" s="364">
        <v>8098</v>
      </c>
      <c r="J21" s="364">
        <v>12066</v>
      </c>
      <c r="K21" s="364">
        <v>7670</v>
      </c>
      <c r="L21" s="364">
        <v>856</v>
      </c>
      <c r="M21" s="373">
        <v>1567</v>
      </c>
    </row>
    <row r="22" s="350" customFormat="1" ht="14.45" customHeight="1" spans="1:13">
      <c r="A22" s="361" t="s">
        <v>134</v>
      </c>
      <c r="B22" s="362">
        <v>831712</v>
      </c>
      <c r="C22" s="362">
        <v>122595</v>
      </c>
      <c r="D22" s="362">
        <v>90597</v>
      </c>
      <c r="E22" s="362">
        <v>200319</v>
      </c>
      <c r="F22" s="362">
        <v>28420</v>
      </c>
      <c r="G22" s="362">
        <v>13097</v>
      </c>
      <c r="H22" s="362">
        <v>29147</v>
      </c>
      <c r="I22" s="362">
        <v>119797</v>
      </c>
      <c r="J22" s="362">
        <v>142260</v>
      </c>
      <c r="K22" s="362">
        <v>10073</v>
      </c>
      <c r="L22" s="362">
        <v>0</v>
      </c>
      <c r="M22" s="372">
        <v>75407</v>
      </c>
    </row>
    <row r="23" s="350" customFormat="1" ht="14.45" customHeight="1" spans="1:13">
      <c r="A23" s="361" t="s">
        <v>135</v>
      </c>
      <c r="B23" s="362">
        <v>3173526</v>
      </c>
      <c r="C23" s="362">
        <v>1366081</v>
      </c>
      <c r="D23" s="362">
        <v>364479</v>
      </c>
      <c r="E23" s="362">
        <v>237940</v>
      </c>
      <c r="F23" s="362">
        <v>50286</v>
      </c>
      <c r="G23" s="362">
        <v>102436</v>
      </c>
      <c r="H23" s="362">
        <v>202689</v>
      </c>
      <c r="I23" s="362">
        <v>227215</v>
      </c>
      <c r="J23" s="362">
        <v>192218</v>
      </c>
      <c r="K23" s="362">
        <v>168431</v>
      </c>
      <c r="L23" s="362">
        <v>220613</v>
      </c>
      <c r="M23" s="362">
        <v>41138</v>
      </c>
    </row>
    <row r="24" s="349" customFormat="1" ht="14.45" customHeight="1" spans="1:13">
      <c r="A24" s="363" t="s">
        <v>136</v>
      </c>
      <c r="B24" s="364">
        <v>649242</v>
      </c>
      <c r="C24" s="364">
        <v>200616</v>
      </c>
      <c r="D24" s="364">
        <v>101070</v>
      </c>
      <c r="E24" s="364">
        <v>89508</v>
      </c>
      <c r="F24" s="364">
        <v>5525</v>
      </c>
      <c r="G24" s="364">
        <v>20220</v>
      </c>
      <c r="H24" s="364">
        <v>40415</v>
      </c>
      <c r="I24" s="364">
        <v>72485</v>
      </c>
      <c r="J24" s="364">
        <v>30203</v>
      </c>
      <c r="K24" s="364">
        <v>64519</v>
      </c>
      <c r="L24" s="364">
        <v>19004</v>
      </c>
      <c r="M24" s="373">
        <v>5677</v>
      </c>
    </row>
    <row r="25" s="349" customFormat="1" ht="14.45" customHeight="1" spans="1:13">
      <c r="A25" s="363" t="s">
        <v>137</v>
      </c>
      <c r="B25" s="364">
        <v>2524284</v>
      </c>
      <c r="C25" s="364">
        <v>1165465</v>
      </c>
      <c r="D25" s="364">
        <v>263409</v>
      </c>
      <c r="E25" s="364">
        <v>148432</v>
      </c>
      <c r="F25" s="364">
        <v>44761</v>
      </c>
      <c r="G25" s="364">
        <v>82216</v>
      </c>
      <c r="H25" s="364">
        <v>162274</v>
      </c>
      <c r="I25" s="364">
        <v>154730</v>
      </c>
      <c r="J25" s="364">
        <v>162015</v>
      </c>
      <c r="K25" s="364">
        <v>103912</v>
      </c>
      <c r="L25" s="364">
        <v>201609</v>
      </c>
      <c r="M25" s="373">
        <v>35461</v>
      </c>
    </row>
    <row r="26" s="349" customFormat="1" ht="14.45" customHeight="1" spans="1:13">
      <c r="A26" s="363" t="s">
        <v>138</v>
      </c>
      <c r="B26" s="364">
        <v>121614</v>
      </c>
      <c r="C26" s="364">
        <v>61700</v>
      </c>
      <c r="D26" s="364">
        <v>1000</v>
      </c>
      <c r="E26" s="364">
        <v>0</v>
      </c>
      <c r="F26" s="364">
        <v>0</v>
      </c>
      <c r="G26" s="364">
        <v>0</v>
      </c>
      <c r="H26" s="364">
        <v>0</v>
      </c>
      <c r="I26" s="364">
        <v>14000</v>
      </c>
      <c r="J26" s="364">
        <v>1500</v>
      </c>
      <c r="K26" s="364">
        <v>0</v>
      </c>
      <c r="L26" s="364">
        <v>37551</v>
      </c>
      <c r="M26" s="373">
        <v>5863</v>
      </c>
    </row>
    <row r="27" s="349" customFormat="1" ht="14.45" customHeight="1" spans="1:13">
      <c r="A27" s="363" t="s">
        <v>139</v>
      </c>
      <c r="B27" s="364">
        <v>1059261</v>
      </c>
      <c r="C27" s="364">
        <v>524322</v>
      </c>
      <c r="D27" s="364">
        <v>81594</v>
      </c>
      <c r="E27" s="364">
        <v>93797</v>
      </c>
      <c r="F27" s="364">
        <v>44300</v>
      </c>
      <c r="G27" s="364">
        <v>22126</v>
      </c>
      <c r="H27" s="364">
        <v>44814</v>
      </c>
      <c r="I27" s="364">
        <v>26692</v>
      </c>
      <c r="J27" s="364">
        <v>50899</v>
      </c>
      <c r="K27" s="364">
        <v>44377</v>
      </c>
      <c r="L27" s="364">
        <v>108403</v>
      </c>
      <c r="M27" s="373">
        <v>17937</v>
      </c>
    </row>
    <row r="28" s="349" customFormat="1" ht="14.45" customHeight="1" spans="1:13">
      <c r="A28" s="363" t="s">
        <v>140</v>
      </c>
      <c r="B28" s="364">
        <v>32138</v>
      </c>
      <c r="C28" s="364">
        <v>14753</v>
      </c>
      <c r="D28" s="364">
        <v>1272</v>
      </c>
      <c r="E28" s="364">
        <v>3556</v>
      </c>
      <c r="F28" s="364">
        <v>461</v>
      </c>
      <c r="G28" s="364">
        <v>8000</v>
      </c>
      <c r="H28" s="364">
        <v>92</v>
      </c>
      <c r="I28" s="364">
        <v>0</v>
      </c>
      <c r="J28" s="364">
        <v>3969</v>
      </c>
      <c r="K28" s="364">
        <v>0</v>
      </c>
      <c r="L28" s="364">
        <v>35</v>
      </c>
      <c r="M28" s="373">
        <v>0</v>
      </c>
    </row>
    <row r="29" s="349" customFormat="1" ht="14.45" customHeight="1" spans="1:13">
      <c r="A29" s="363" t="s">
        <v>141</v>
      </c>
      <c r="B29" s="364">
        <v>763166</v>
      </c>
      <c r="C29" s="364">
        <v>305000</v>
      </c>
      <c r="D29" s="364">
        <v>136094</v>
      </c>
      <c r="E29" s="364">
        <v>32102</v>
      </c>
      <c r="F29" s="364">
        <v>0</v>
      </c>
      <c r="G29" s="364">
        <v>40240</v>
      </c>
      <c r="H29" s="364">
        <v>63019</v>
      </c>
      <c r="I29" s="364">
        <v>45854</v>
      </c>
      <c r="J29" s="364">
        <v>60172</v>
      </c>
      <c r="K29" s="364">
        <v>23944</v>
      </c>
      <c r="L29" s="364">
        <v>54135</v>
      </c>
      <c r="M29" s="373">
        <v>2606</v>
      </c>
    </row>
    <row r="30" s="349" customFormat="1" ht="14.45" customHeight="1" spans="1:13">
      <c r="A30" s="363" t="s">
        <v>142</v>
      </c>
      <c r="B30" s="364">
        <v>548105</v>
      </c>
      <c r="C30" s="364">
        <v>259690</v>
      </c>
      <c r="D30" s="364">
        <v>43449</v>
      </c>
      <c r="E30" s="364">
        <v>18977</v>
      </c>
      <c r="F30" s="364">
        <v>0</v>
      </c>
      <c r="G30" s="364">
        <v>11850</v>
      </c>
      <c r="H30" s="364">
        <v>54349</v>
      </c>
      <c r="I30" s="364">
        <v>68184</v>
      </c>
      <c r="J30" s="364">
        <v>45475</v>
      </c>
      <c r="K30" s="364">
        <v>35591</v>
      </c>
      <c r="L30" s="364">
        <v>1485</v>
      </c>
      <c r="M30" s="373">
        <v>9055</v>
      </c>
    </row>
    <row r="31" s="349" customFormat="1" ht="14.45" customHeight="1" spans="1:13">
      <c r="A31" s="363" t="s">
        <v>143</v>
      </c>
      <c r="B31" s="364">
        <v>55721</v>
      </c>
      <c r="C31" s="364">
        <v>0</v>
      </c>
      <c r="D31" s="364">
        <v>0</v>
      </c>
      <c r="E31" s="364">
        <v>0</v>
      </c>
      <c r="F31" s="364">
        <v>35044</v>
      </c>
      <c r="G31" s="364">
        <v>0</v>
      </c>
      <c r="H31" s="364">
        <v>0</v>
      </c>
      <c r="I31" s="364">
        <v>0</v>
      </c>
      <c r="J31" s="364">
        <v>0</v>
      </c>
      <c r="K31" s="364">
        <v>0</v>
      </c>
      <c r="L31" s="364">
        <v>20677</v>
      </c>
      <c r="M31" s="373">
        <v>0</v>
      </c>
    </row>
    <row r="32" s="349" customFormat="1" ht="14.45" customHeight="1" spans="1:13">
      <c r="A32" s="363" t="s">
        <v>144</v>
      </c>
      <c r="B32" s="364">
        <v>28975</v>
      </c>
      <c r="C32" s="364">
        <v>0</v>
      </c>
      <c r="D32" s="364">
        <v>0</v>
      </c>
      <c r="E32" s="364">
        <v>0</v>
      </c>
      <c r="F32" s="364">
        <v>20200</v>
      </c>
      <c r="G32" s="364">
        <v>0</v>
      </c>
      <c r="H32" s="364">
        <v>0</v>
      </c>
      <c r="I32" s="364">
        <v>0</v>
      </c>
      <c r="J32" s="364">
        <v>0</v>
      </c>
      <c r="K32" s="364">
        <v>0</v>
      </c>
      <c r="L32" s="364">
        <v>8775</v>
      </c>
      <c r="M32" s="373">
        <v>0</v>
      </c>
    </row>
    <row r="33" s="349" customFormat="1" ht="14.45" customHeight="1" spans="1:13">
      <c r="A33" s="363" t="s">
        <v>145</v>
      </c>
      <c r="B33" s="364">
        <v>18864971</v>
      </c>
      <c r="C33" s="364">
        <v>4612334</v>
      </c>
      <c r="D33" s="364">
        <v>3955860</v>
      </c>
      <c r="E33" s="364">
        <v>2200157</v>
      </c>
      <c r="F33" s="364">
        <v>347315</v>
      </c>
      <c r="G33" s="364">
        <v>550875</v>
      </c>
      <c r="H33" s="364">
        <v>2545584</v>
      </c>
      <c r="I33" s="364">
        <v>1567180</v>
      </c>
      <c r="J33" s="364">
        <v>1156739</v>
      </c>
      <c r="K33" s="364">
        <v>566556</v>
      </c>
      <c r="L33" s="364">
        <v>800849</v>
      </c>
      <c r="M33" s="373">
        <v>561522</v>
      </c>
    </row>
    <row r="34" s="349" customFormat="1" ht="14.45" customHeight="1" spans="1:13">
      <c r="A34" s="363" t="s">
        <v>146</v>
      </c>
      <c r="B34" s="364">
        <v>13885793</v>
      </c>
      <c r="C34" s="364">
        <v>3466097</v>
      </c>
      <c r="D34" s="364">
        <v>2836525</v>
      </c>
      <c r="E34" s="364">
        <v>1501730</v>
      </c>
      <c r="F34" s="364">
        <v>296214</v>
      </c>
      <c r="G34" s="364">
        <v>441726</v>
      </c>
      <c r="H34" s="364">
        <v>1727276</v>
      </c>
      <c r="I34" s="364">
        <v>1158210</v>
      </c>
      <c r="J34" s="364">
        <v>889560</v>
      </c>
      <c r="K34" s="364">
        <v>452767</v>
      </c>
      <c r="L34" s="364">
        <v>704181</v>
      </c>
      <c r="M34" s="373">
        <v>411507</v>
      </c>
    </row>
    <row r="35" s="349" customFormat="1" ht="14.45" customHeight="1" spans="1:13">
      <c r="A35" s="363" t="s">
        <v>147</v>
      </c>
      <c r="B35" s="364">
        <v>4124531</v>
      </c>
      <c r="C35" s="364">
        <v>858036</v>
      </c>
      <c r="D35" s="364">
        <v>1271813</v>
      </c>
      <c r="E35" s="364">
        <v>203703</v>
      </c>
      <c r="F35" s="364">
        <v>104267</v>
      </c>
      <c r="G35" s="364">
        <v>305158</v>
      </c>
      <c r="H35" s="364">
        <v>223907</v>
      </c>
      <c r="I35" s="364">
        <v>445786</v>
      </c>
      <c r="J35" s="364">
        <v>280442</v>
      </c>
      <c r="K35" s="364">
        <v>213449</v>
      </c>
      <c r="L35" s="364">
        <v>190436</v>
      </c>
      <c r="M35" s="373">
        <v>27534</v>
      </c>
    </row>
    <row r="36" s="349" customFormat="1" ht="14.45" customHeight="1" spans="1:13">
      <c r="A36" s="363" t="s">
        <v>146</v>
      </c>
      <c r="B36" s="364">
        <v>3234332</v>
      </c>
      <c r="C36" s="364">
        <v>587311</v>
      </c>
      <c r="D36" s="364">
        <v>999889</v>
      </c>
      <c r="E36" s="364">
        <v>166874</v>
      </c>
      <c r="F36" s="364">
        <v>84104</v>
      </c>
      <c r="G36" s="364">
        <v>267776</v>
      </c>
      <c r="H36" s="364">
        <v>209813</v>
      </c>
      <c r="I36" s="364">
        <v>339433</v>
      </c>
      <c r="J36" s="364">
        <v>236722</v>
      </c>
      <c r="K36" s="364">
        <v>169521</v>
      </c>
      <c r="L36" s="364">
        <v>153483</v>
      </c>
      <c r="M36" s="373">
        <v>19406</v>
      </c>
    </row>
    <row r="37" s="349" customFormat="1" ht="14.45" customHeight="1" spans="1:13">
      <c r="A37" s="363" t="s">
        <v>148</v>
      </c>
      <c r="B37" s="364">
        <v>2101589</v>
      </c>
      <c r="C37" s="364">
        <v>379749</v>
      </c>
      <c r="D37" s="364">
        <v>274773</v>
      </c>
      <c r="E37" s="364">
        <v>424113</v>
      </c>
      <c r="F37" s="364">
        <v>106923</v>
      </c>
      <c r="G37" s="364">
        <v>53739</v>
      </c>
      <c r="H37" s="364">
        <v>97646</v>
      </c>
      <c r="I37" s="364">
        <v>271025</v>
      </c>
      <c r="J37" s="364">
        <v>303065</v>
      </c>
      <c r="K37" s="364">
        <v>23577</v>
      </c>
      <c r="L37" s="364">
        <v>0</v>
      </c>
      <c r="M37" s="373">
        <v>166979</v>
      </c>
    </row>
    <row r="38" s="349" customFormat="1" ht="14.45" customHeight="1" spans="1:13">
      <c r="A38" s="363" t="s">
        <v>146</v>
      </c>
      <c r="B38" s="364">
        <v>1620133</v>
      </c>
      <c r="C38" s="364">
        <v>306101</v>
      </c>
      <c r="D38" s="364">
        <v>214688</v>
      </c>
      <c r="E38" s="364">
        <v>346219</v>
      </c>
      <c r="F38" s="364">
        <v>78687</v>
      </c>
      <c r="G38" s="364">
        <v>50466</v>
      </c>
      <c r="H38" s="364">
        <v>74421</v>
      </c>
      <c r="I38" s="364">
        <v>202992</v>
      </c>
      <c r="J38" s="364">
        <v>228269</v>
      </c>
      <c r="K38" s="364">
        <v>20279</v>
      </c>
      <c r="L38" s="364">
        <v>0</v>
      </c>
      <c r="M38" s="373">
        <v>98011</v>
      </c>
    </row>
    <row r="39" s="349" customFormat="1" ht="14.45" customHeight="1" spans="1:13">
      <c r="A39" s="363" t="s">
        <v>149</v>
      </c>
      <c r="B39" s="364">
        <v>561658</v>
      </c>
      <c r="C39" s="364">
        <v>120341</v>
      </c>
      <c r="D39" s="364">
        <v>66537</v>
      </c>
      <c r="E39" s="364">
        <v>88944</v>
      </c>
      <c r="F39" s="364">
        <v>14063</v>
      </c>
      <c r="G39" s="364">
        <v>8861</v>
      </c>
      <c r="H39" s="364">
        <v>29147</v>
      </c>
      <c r="I39" s="364">
        <v>62005</v>
      </c>
      <c r="J39" s="364">
        <v>139458</v>
      </c>
      <c r="K39" s="364">
        <v>4798</v>
      </c>
      <c r="L39" s="364">
        <v>0</v>
      </c>
      <c r="M39" s="373">
        <v>27504</v>
      </c>
    </row>
    <row r="40" s="349" customFormat="1" ht="14.45" customHeight="1" spans="1:13">
      <c r="A40" s="363" t="s">
        <v>146</v>
      </c>
      <c r="B40" s="364">
        <v>464180</v>
      </c>
      <c r="C40" s="364">
        <v>98321</v>
      </c>
      <c r="D40" s="364">
        <v>56734</v>
      </c>
      <c r="E40" s="364">
        <v>72683</v>
      </c>
      <c r="F40" s="364">
        <v>10919</v>
      </c>
      <c r="G40" s="364">
        <v>8382</v>
      </c>
      <c r="H40" s="364">
        <v>22215</v>
      </c>
      <c r="I40" s="364">
        <v>50370</v>
      </c>
      <c r="J40" s="364">
        <v>124188</v>
      </c>
      <c r="K40" s="364">
        <v>4126</v>
      </c>
      <c r="L40" s="364">
        <v>0</v>
      </c>
      <c r="M40" s="373">
        <v>16242</v>
      </c>
    </row>
    <row r="41" s="349" customFormat="1" ht="14.45" customHeight="1" spans="1:13">
      <c r="A41" s="363" t="s">
        <v>150</v>
      </c>
      <c r="B41" s="364">
        <v>3538701</v>
      </c>
      <c r="C41" s="364">
        <v>884539</v>
      </c>
      <c r="D41" s="364">
        <v>664619</v>
      </c>
      <c r="E41" s="364">
        <v>293359</v>
      </c>
      <c r="F41" s="364">
        <v>82548</v>
      </c>
      <c r="G41" s="364">
        <v>90454</v>
      </c>
      <c r="H41" s="364">
        <v>331091</v>
      </c>
      <c r="I41" s="364">
        <v>469921</v>
      </c>
      <c r="J41" s="364">
        <v>208999</v>
      </c>
      <c r="K41" s="364">
        <v>80247</v>
      </c>
      <c r="L41" s="364">
        <v>358738</v>
      </c>
      <c r="M41" s="373">
        <v>74186</v>
      </c>
    </row>
    <row r="42" s="349" customFormat="1" ht="14.45" customHeight="1" spans="1:13">
      <c r="A42" s="363" t="s">
        <v>146</v>
      </c>
      <c r="B42" s="364">
        <v>3170382</v>
      </c>
      <c r="C42" s="364">
        <v>820941</v>
      </c>
      <c r="D42" s="364">
        <v>620199</v>
      </c>
      <c r="E42" s="364">
        <v>270492</v>
      </c>
      <c r="F42" s="364">
        <v>72996</v>
      </c>
      <c r="G42" s="364">
        <v>86613</v>
      </c>
      <c r="H42" s="364">
        <v>282732</v>
      </c>
      <c r="I42" s="364">
        <v>349340</v>
      </c>
      <c r="J42" s="364">
        <v>185317</v>
      </c>
      <c r="K42" s="364">
        <v>79676</v>
      </c>
      <c r="L42" s="364">
        <v>333968</v>
      </c>
      <c r="M42" s="373">
        <v>68108</v>
      </c>
    </row>
    <row r="43" s="349" customFormat="1" ht="14.45" customHeight="1" spans="1:13">
      <c r="A43" s="363" t="s">
        <v>151</v>
      </c>
      <c r="B43" s="364">
        <v>2928347</v>
      </c>
      <c r="C43" s="364">
        <v>929846</v>
      </c>
      <c r="D43" s="364">
        <v>481732</v>
      </c>
      <c r="E43" s="364">
        <v>230903</v>
      </c>
      <c r="F43" s="364">
        <v>57324</v>
      </c>
      <c r="G43" s="364">
        <v>51159</v>
      </c>
      <c r="H43" s="364">
        <v>236017</v>
      </c>
      <c r="I43" s="364">
        <v>365264</v>
      </c>
      <c r="J43" s="364">
        <v>191878</v>
      </c>
      <c r="K43" s="364">
        <v>77297</v>
      </c>
      <c r="L43" s="364">
        <v>258748</v>
      </c>
      <c r="M43" s="373">
        <v>48179</v>
      </c>
    </row>
    <row r="44" s="349" customFormat="1" ht="14.45" customHeight="1" spans="1:13">
      <c r="A44" s="363" t="s">
        <v>146</v>
      </c>
      <c r="B44" s="364">
        <v>2721591</v>
      </c>
      <c r="C44" s="364">
        <v>891904</v>
      </c>
      <c r="D44" s="364">
        <v>474494</v>
      </c>
      <c r="E44" s="364">
        <v>222526</v>
      </c>
      <c r="F44" s="364">
        <v>54371</v>
      </c>
      <c r="G44" s="364">
        <v>48421</v>
      </c>
      <c r="H44" s="364">
        <v>204401</v>
      </c>
      <c r="I44" s="364">
        <v>292935</v>
      </c>
      <c r="J44" s="364">
        <v>169280</v>
      </c>
      <c r="K44" s="364">
        <v>76830</v>
      </c>
      <c r="L44" s="364">
        <v>242648</v>
      </c>
      <c r="M44" s="373">
        <v>43781</v>
      </c>
    </row>
    <row r="45" s="349" customFormat="1" ht="14.45" customHeight="1" spans="1:13">
      <c r="A45" s="363" t="s">
        <v>152</v>
      </c>
      <c r="B45" s="364">
        <v>419302</v>
      </c>
      <c r="C45" s="364">
        <v>62516</v>
      </c>
      <c r="D45" s="364">
        <v>79809</v>
      </c>
      <c r="E45" s="364">
        <v>166718</v>
      </c>
      <c r="F45" s="364">
        <v>0</v>
      </c>
      <c r="G45" s="364">
        <v>8637</v>
      </c>
      <c r="H45" s="364">
        <v>72107</v>
      </c>
      <c r="I45" s="364">
        <v>27003</v>
      </c>
      <c r="J45" s="364">
        <v>0</v>
      </c>
      <c r="K45" s="364">
        <v>0</v>
      </c>
      <c r="L45" s="364">
        <v>0</v>
      </c>
      <c r="M45" s="373">
        <v>2512</v>
      </c>
    </row>
    <row r="46" s="349" customFormat="1" ht="14.45" customHeight="1" spans="1:13">
      <c r="A46" s="366" t="s">
        <v>146</v>
      </c>
      <c r="B46" s="367">
        <v>83068</v>
      </c>
      <c r="C46" s="367">
        <v>13064</v>
      </c>
      <c r="D46" s="367">
        <v>18600</v>
      </c>
      <c r="E46" s="367">
        <v>28996</v>
      </c>
      <c r="F46" s="367">
        <v>0</v>
      </c>
      <c r="G46" s="367">
        <v>0</v>
      </c>
      <c r="H46" s="367">
        <v>16625</v>
      </c>
      <c r="I46" s="367">
        <v>5783</v>
      </c>
      <c r="J46" s="367">
        <v>0</v>
      </c>
      <c r="K46" s="367">
        <v>0</v>
      </c>
      <c r="L46" s="367">
        <v>0</v>
      </c>
      <c r="M46" s="375">
        <v>0</v>
      </c>
    </row>
    <row r="50" s="349" customFormat="1" spans="2:13">
      <c r="B50" s="368"/>
      <c r="C50" s="368"/>
      <c r="D50" s="368"/>
      <c r="E50" s="368"/>
      <c r="F50" s="368"/>
      <c r="G50" s="368"/>
      <c r="H50" s="368"/>
      <c r="I50" s="368"/>
      <c r="J50" s="368"/>
      <c r="K50" s="368"/>
      <c r="L50" s="368"/>
      <c r="M50" s="368"/>
    </row>
    <row r="51" s="349" customFormat="1" spans="2:13">
      <c r="B51" s="368"/>
      <c r="C51" s="368"/>
      <c r="D51" s="368"/>
      <c r="E51" s="368"/>
      <c r="F51" s="368"/>
      <c r="G51" s="368"/>
      <c r="H51" s="368"/>
      <c r="I51" s="368"/>
      <c r="J51" s="368"/>
      <c r="K51" s="368"/>
      <c r="L51" s="368"/>
      <c r="M51" s="368"/>
    </row>
    <row r="52" s="349" customFormat="1" spans="2:13">
      <c r="B52" s="368"/>
      <c r="C52" s="368"/>
      <c r="D52" s="368"/>
      <c r="E52" s="368"/>
      <c r="F52" s="368"/>
      <c r="G52" s="368"/>
      <c r="H52" s="368"/>
      <c r="I52" s="368"/>
      <c r="J52" s="368"/>
      <c r="K52" s="368"/>
      <c r="L52" s="368"/>
      <c r="M52" s="368"/>
    </row>
  </sheetData>
  <mergeCells count="14">
    <mergeCell ref="A1:M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workbookViewId="0">
      <selection activeCell="E18" sqref="E18"/>
    </sheetView>
  </sheetViews>
  <sheetFormatPr defaultColWidth="9" defaultRowHeight="14.25" outlineLevelCol="4"/>
  <cols>
    <col min="1" max="1" width="14.375" style="79" customWidth="1"/>
    <col min="2" max="2" width="15.875" style="79" customWidth="1"/>
    <col min="3" max="5" width="14.375" style="79" customWidth="1"/>
    <col min="6" max="16384" width="9" style="79"/>
  </cols>
  <sheetData>
    <row r="1" s="79" customFormat="1" ht="18" customHeight="1" spans="1:5">
      <c r="A1" s="162" t="s">
        <v>153</v>
      </c>
      <c r="B1" s="162"/>
      <c r="C1" s="162"/>
      <c r="D1" s="162"/>
      <c r="E1" s="162"/>
    </row>
    <row r="2" s="79" customFormat="1" ht="18" customHeight="1" spans="1:5">
      <c r="A2" s="128"/>
      <c r="B2" s="128"/>
      <c r="C2" s="128" t="s">
        <v>106</v>
      </c>
      <c r="E2" s="128" t="s">
        <v>154</v>
      </c>
    </row>
    <row r="3" s="79" customFormat="1" ht="23.25" customHeight="1" spans="1:5">
      <c r="A3" s="246" t="s">
        <v>155</v>
      </c>
      <c r="B3" s="87" t="s">
        <v>156</v>
      </c>
      <c r="C3" s="333" t="s">
        <v>157</v>
      </c>
      <c r="D3" s="333" t="s">
        <v>158</v>
      </c>
      <c r="E3" s="277" t="s">
        <v>157</v>
      </c>
    </row>
    <row r="4" s="79" customFormat="1" ht="18" customHeight="1" spans="1:5">
      <c r="A4" s="128" t="s">
        <v>159</v>
      </c>
      <c r="B4" s="334">
        <v>32951</v>
      </c>
      <c r="C4" s="335">
        <v>8.7</v>
      </c>
      <c r="D4" s="336">
        <v>22953</v>
      </c>
      <c r="E4" s="337">
        <v>12.7</v>
      </c>
    </row>
    <row r="5" s="79" customFormat="1" ht="18" customHeight="1" spans="1:5">
      <c r="A5" s="338" t="s">
        <v>160</v>
      </c>
      <c r="B5" s="334">
        <v>45311</v>
      </c>
      <c r="C5" s="335">
        <v>8</v>
      </c>
      <c r="D5" s="336">
        <v>31597</v>
      </c>
      <c r="E5" s="337">
        <v>12</v>
      </c>
    </row>
    <row r="6" s="79" customFormat="1" ht="18" customHeight="1" spans="1:5">
      <c r="A6" s="338" t="s">
        <v>161</v>
      </c>
      <c r="B6" s="334">
        <v>36011</v>
      </c>
      <c r="C6" s="335">
        <v>9.2</v>
      </c>
      <c r="D6" s="336">
        <v>25081</v>
      </c>
      <c r="E6" s="337">
        <v>13.1</v>
      </c>
    </row>
    <row r="7" s="79" customFormat="1" ht="18" customHeight="1" spans="1:5">
      <c r="A7" s="338" t="s">
        <v>162</v>
      </c>
      <c r="B7" s="334">
        <v>35833</v>
      </c>
      <c r="C7" s="339">
        <v>7.6</v>
      </c>
      <c r="D7" s="340">
        <v>25175</v>
      </c>
      <c r="E7" s="337">
        <v>11.6</v>
      </c>
    </row>
    <row r="8" s="79" customFormat="1" ht="18" customHeight="1" spans="1:5">
      <c r="A8" s="338" t="s">
        <v>163</v>
      </c>
      <c r="B8" s="334">
        <v>27404</v>
      </c>
      <c r="C8" s="335">
        <v>7.8</v>
      </c>
      <c r="D8" s="336">
        <v>18811</v>
      </c>
      <c r="E8" s="337">
        <v>11.8</v>
      </c>
    </row>
    <row r="9" s="79" customFormat="1" ht="18" customHeight="1" spans="1:5">
      <c r="A9" s="338" t="s">
        <v>164</v>
      </c>
      <c r="B9" s="334">
        <v>27320</v>
      </c>
      <c r="C9" s="335">
        <v>8.2</v>
      </c>
      <c r="D9" s="336">
        <v>18947</v>
      </c>
      <c r="E9" s="337">
        <v>12.2</v>
      </c>
    </row>
    <row r="10" s="79" customFormat="1" ht="18" customHeight="1" spans="1:5">
      <c r="A10" s="338" t="s">
        <v>165</v>
      </c>
      <c r="B10" s="334">
        <v>24733</v>
      </c>
      <c r="C10" s="335">
        <v>11</v>
      </c>
      <c r="D10" s="336">
        <v>17790</v>
      </c>
      <c r="E10" s="337">
        <v>14.8</v>
      </c>
    </row>
    <row r="11" s="79" customFormat="1" ht="18" customHeight="1" spans="1:5">
      <c r="A11" s="338" t="s">
        <v>166</v>
      </c>
      <c r="B11" s="334">
        <v>31295</v>
      </c>
      <c r="C11" s="335">
        <v>9.4</v>
      </c>
      <c r="D11" s="336">
        <v>21691</v>
      </c>
      <c r="E11" s="337">
        <v>13.3</v>
      </c>
    </row>
    <row r="12" s="79" customFormat="1" ht="18" customHeight="1" spans="1:5">
      <c r="A12" s="338" t="s">
        <v>167</v>
      </c>
      <c r="B12" s="334">
        <v>29115</v>
      </c>
      <c r="C12" s="335">
        <v>8.2</v>
      </c>
      <c r="D12" s="336">
        <v>20222</v>
      </c>
      <c r="E12" s="337">
        <v>12.2</v>
      </c>
    </row>
    <row r="13" s="79" customFormat="1" ht="18" customHeight="1" spans="1:5">
      <c r="A13" s="338" t="s">
        <v>168</v>
      </c>
      <c r="B13" s="334">
        <v>30957</v>
      </c>
      <c r="C13" s="335">
        <v>8.7</v>
      </c>
      <c r="D13" s="336">
        <v>21075</v>
      </c>
      <c r="E13" s="337">
        <v>12.6</v>
      </c>
    </row>
    <row r="14" s="79" customFormat="1" ht="18" customHeight="1" spans="1:5">
      <c r="A14" s="338" t="s">
        <v>169</v>
      </c>
      <c r="B14" s="334">
        <v>28642</v>
      </c>
      <c r="C14" s="335">
        <v>8.7</v>
      </c>
      <c r="D14" s="336">
        <v>20001</v>
      </c>
      <c r="E14" s="337">
        <v>12.6</v>
      </c>
    </row>
    <row r="15" s="79" customFormat="1" ht="18" customHeight="1" spans="1:5">
      <c r="A15" s="341" t="s">
        <v>170</v>
      </c>
      <c r="B15" s="342">
        <v>26112</v>
      </c>
      <c r="C15" s="347">
        <v>9.4</v>
      </c>
      <c r="D15" s="348">
        <v>17451</v>
      </c>
      <c r="E15" s="345">
        <v>13.3</v>
      </c>
    </row>
    <row r="16" s="79" customFormat="1" ht="15" spans="3:3">
      <c r="C16" s="346"/>
    </row>
  </sheetData>
  <mergeCells count="1">
    <mergeCell ref="A1:E1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workbookViewId="0">
      <selection activeCell="A1" sqref="A1:E1"/>
    </sheetView>
  </sheetViews>
  <sheetFormatPr defaultColWidth="9" defaultRowHeight="14.25" outlineLevelCol="4"/>
  <cols>
    <col min="1" max="1" width="14.375" style="79" customWidth="1"/>
    <col min="2" max="2" width="15.875" style="79" customWidth="1"/>
    <col min="3" max="5" width="14.375" style="79" customWidth="1"/>
    <col min="6" max="16384" width="9" style="79"/>
  </cols>
  <sheetData>
    <row r="1" s="79" customFormat="1" ht="18" customHeight="1" spans="1:5">
      <c r="A1" s="162" t="s">
        <v>171</v>
      </c>
      <c r="B1" s="162"/>
      <c r="C1" s="162"/>
      <c r="D1" s="162"/>
      <c r="E1" s="162"/>
    </row>
    <row r="2" s="79" customFormat="1" ht="18" customHeight="1" spans="1:5">
      <c r="A2" s="128"/>
      <c r="B2" s="128"/>
      <c r="C2" s="128" t="s">
        <v>106</v>
      </c>
      <c r="E2" s="128" t="s">
        <v>154</v>
      </c>
    </row>
    <row r="3" s="79" customFormat="1" ht="23.25" customHeight="1" spans="1:5">
      <c r="A3" s="246" t="s">
        <v>172</v>
      </c>
      <c r="B3" s="87" t="s">
        <v>156</v>
      </c>
      <c r="C3" s="333" t="s">
        <v>157</v>
      </c>
      <c r="D3" s="333" t="s">
        <v>158</v>
      </c>
      <c r="E3" s="277" t="s">
        <v>157</v>
      </c>
    </row>
    <row r="4" s="79" customFormat="1" ht="18" customHeight="1" spans="1:5">
      <c r="A4" s="128" t="s">
        <v>159</v>
      </c>
      <c r="B4" s="334">
        <v>42315</v>
      </c>
      <c r="C4" s="335">
        <v>7.8</v>
      </c>
      <c r="D4" s="336">
        <v>28794</v>
      </c>
      <c r="E4" s="337">
        <v>10.5</v>
      </c>
    </row>
    <row r="5" s="79" customFormat="1" ht="18" customHeight="1" spans="1:5">
      <c r="A5" s="338" t="s">
        <v>160</v>
      </c>
      <c r="B5" s="334">
        <v>47121</v>
      </c>
      <c r="C5" s="335">
        <v>7.2</v>
      </c>
      <c r="D5" s="336">
        <v>32679</v>
      </c>
      <c r="E5" s="337">
        <v>10</v>
      </c>
    </row>
    <row r="6" s="79" customFormat="1" ht="18" customHeight="1" spans="1:5">
      <c r="A6" s="338" t="s">
        <v>161</v>
      </c>
      <c r="B6" s="334">
        <v>43269</v>
      </c>
      <c r="C6" s="335">
        <v>8.2</v>
      </c>
      <c r="D6" s="336">
        <v>28714</v>
      </c>
      <c r="E6" s="337">
        <v>10.9</v>
      </c>
    </row>
    <row r="7" s="79" customFormat="1" ht="18" customHeight="1" spans="1:5">
      <c r="A7" s="338" t="s">
        <v>162</v>
      </c>
      <c r="B7" s="334">
        <v>43263</v>
      </c>
      <c r="C7" s="339">
        <v>7.5</v>
      </c>
      <c r="D7" s="340">
        <v>29510</v>
      </c>
      <c r="E7" s="337">
        <v>10.3</v>
      </c>
    </row>
    <row r="8" s="79" customFormat="1" ht="18" customHeight="1" spans="1:5">
      <c r="A8" s="338" t="s">
        <v>163</v>
      </c>
      <c r="B8" s="334">
        <v>35464</v>
      </c>
      <c r="C8" s="335">
        <v>6.8</v>
      </c>
      <c r="D8" s="336">
        <v>23817</v>
      </c>
      <c r="E8" s="337">
        <v>9.7</v>
      </c>
    </row>
    <row r="9" s="79" customFormat="1" ht="18" customHeight="1" spans="1:5">
      <c r="A9" s="338" t="s">
        <v>164</v>
      </c>
      <c r="B9" s="334">
        <v>37008</v>
      </c>
      <c r="C9" s="335">
        <v>7</v>
      </c>
      <c r="D9" s="336">
        <v>25036</v>
      </c>
      <c r="E9" s="337">
        <v>9.8</v>
      </c>
    </row>
    <row r="10" s="79" customFormat="1" ht="18" customHeight="1" spans="1:5">
      <c r="A10" s="338" t="s">
        <v>165</v>
      </c>
      <c r="B10" s="334">
        <v>34588</v>
      </c>
      <c r="C10" s="335">
        <v>9.5</v>
      </c>
      <c r="D10" s="336">
        <v>23816</v>
      </c>
      <c r="E10" s="337">
        <v>11.9</v>
      </c>
    </row>
    <row r="11" s="79" customFormat="1" ht="18" customHeight="1" spans="1:5">
      <c r="A11" s="338" t="s">
        <v>166</v>
      </c>
      <c r="B11" s="334">
        <v>42645</v>
      </c>
      <c r="C11" s="335">
        <v>8.4</v>
      </c>
      <c r="D11" s="336">
        <v>28422</v>
      </c>
      <c r="E11" s="337">
        <v>11</v>
      </c>
    </row>
    <row r="12" s="79" customFormat="1" ht="18" customHeight="1" spans="1:5">
      <c r="A12" s="338" t="s">
        <v>167</v>
      </c>
      <c r="B12" s="334">
        <v>40293</v>
      </c>
      <c r="C12" s="335">
        <v>6.5</v>
      </c>
      <c r="D12" s="336">
        <v>27310</v>
      </c>
      <c r="E12" s="337">
        <v>9.4</v>
      </c>
    </row>
    <row r="13" s="79" customFormat="1" ht="18" customHeight="1" spans="1:5">
      <c r="A13" s="338" t="s">
        <v>168</v>
      </c>
      <c r="B13" s="334">
        <v>40738</v>
      </c>
      <c r="C13" s="335">
        <v>7.9</v>
      </c>
      <c r="D13" s="336">
        <v>26931</v>
      </c>
      <c r="E13" s="337">
        <v>10.6</v>
      </c>
    </row>
    <row r="14" s="79" customFormat="1" ht="18" customHeight="1" spans="1:5">
      <c r="A14" s="338" t="s">
        <v>169</v>
      </c>
      <c r="B14" s="334">
        <v>38777</v>
      </c>
      <c r="C14" s="335">
        <v>7.7</v>
      </c>
      <c r="D14" s="336">
        <v>25882</v>
      </c>
      <c r="E14" s="337">
        <v>10.4</v>
      </c>
    </row>
    <row r="15" s="79" customFormat="1" ht="18" customHeight="1" spans="1:5">
      <c r="A15" s="341" t="s">
        <v>170</v>
      </c>
      <c r="B15" s="342">
        <v>35452</v>
      </c>
      <c r="C15" s="343">
        <v>8.7</v>
      </c>
      <c r="D15" s="344">
        <v>25137</v>
      </c>
      <c r="E15" s="345">
        <v>11.3</v>
      </c>
    </row>
    <row r="16" ht="15" spans="3:3">
      <c r="C16" s="346"/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行政区划</vt:lpstr>
      <vt:lpstr>生产总值</vt:lpstr>
      <vt:lpstr>户籍人口</vt:lpstr>
      <vt:lpstr>常住人口</vt:lpstr>
      <vt:lpstr>城镇登记失业率</vt:lpstr>
      <vt:lpstr>固投</vt:lpstr>
      <vt:lpstr>房地产开发</vt:lpstr>
      <vt:lpstr>全体居民人均收支</vt:lpstr>
      <vt:lpstr>城镇居民人均收支</vt:lpstr>
      <vt:lpstr>农村居民人均收支</vt:lpstr>
      <vt:lpstr>一般预算收支</vt:lpstr>
      <vt:lpstr>存贷款余额</vt:lpstr>
      <vt:lpstr>农村基本情况</vt:lpstr>
      <vt:lpstr>农作物播种面积</vt:lpstr>
      <vt:lpstr>农林牧渔业总产值</vt:lpstr>
      <vt:lpstr>主要农产品产量</vt:lpstr>
      <vt:lpstr>工业经济效益综合指标</vt:lpstr>
      <vt:lpstr>工业主要财务</vt:lpstr>
      <vt:lpstr>工业能源消费</vt:lpstr>
      <vt:lpstr>社消零售总额</vt:lpstr>
      <vt:lpstr>出口总值</vt:lpstr>
      <vt:lpstr>合同利用外资</vt:lpstr>
      <vt:lpstr>实际利用外资</vt:lpstr>
      <vt:lpstr>市政公用设施</vt:lpstr>
      <vt:lpstr>建设用地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JTYSHAW</cp:lastModifiedBy>
  <dcterms:created xsi:type="dcterms:W3CDTF">2022-01-21T01:12:00Z</dcterms:created>
  <dcterms:modified xsi:type="dcterms:W3CDTF">2022-12-15T09:10:41Z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99614A513BD6469A825CE72F8A1E7F4A</vt:lpwstr>
  </property>
  <property fmtid="{D5CDD505-2E9C-101B-9397-08002B2CF9AE}" pid="3" name="KSOProductBuildVer">
    <vt:lpwstr>2052-11.1.0.12980</vt:lpwstr>
  </property>
</Properties>
</file>