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972" firstSheet="13" activeTab="24"/>
  </bookViews>
  <sheets>
    <sheet name="编辑说明" sheetId="1" r:id="rId1"/>
    <sheet name="目录" sheetId="2" r:id="rId2"/>
    <sheet name="村名" sheetId="3" r:id="rId3"/>
    <sheet name="主要指标完成情况" sheetId="4" r:id="rId4"/>
    <sheet name="农林牧渔业总产值" sheetId="5" r:id="rId5"/>
    <sheet name="农作物播种面积" sheetId="6" r:id="rId6"/>
    <sheet name="农林牧渔业生产情况" sheetId="7" r:id="rId7"/>
    <sheet name="工业企业能源消耗" sheetId="8" r:id="rId8"/>
    <sheet name="固定资产投资" sheetId="9" r:id="rId9"/>
    <sheet name="外经" sheetId="10" r:id="rId10"/>
    <sheet name="财政" sheetId="11" r:id="rId11"/>
    <sheet name="居民家庭抽样调查情况" sheetId="12" r:id="rId12"/>
    <sheet name="三明分县乡镇行政村居数" sheetId="13" r:id="rId13"/>
    <sheet name="三明分县乡镇名称" sheetId="14" r:id="rId14"/>
    <sheet name="三明各县户籍人口" sheetId="15" r:id="rId15"/>
    <sheet name="三明各县常住人口" sheetId="16" r:id="rId16"/>
    <sheet name="三明各县建成面积" sheetId="17" r:id="rId17"/>
    <sheet name="三明各县国土面积" sheetId="18" r:id="rId18"/>
    <sheet name="三明各县GDP" sheetId="19" r:id="rId19"/>
    <sheet name="三明各县三产比重" sheetId="20" r:id="rId20"/>
    <sheet name="三明各县农林牧渔业" sheetId="21" r:id="rId21"/>
    <sheet name="三明各县蔬菜播种面积" sheetId="22" r:id="rId22"/>
    <sheet name="三明各县粮食播种面积" sheetId="23" r:id="rId23"/>
    <sheet name="三明各县粮食总产量" sheetId="24" r:id="rId24"/>
    <sheet name="三明各县规上工业增加值" sheetId="25" r:id="rId25"/>
    <sheet name="三明各县社消总额" sheetId="26" r:id="rId26"/>
    <sheet name="三明各县固投" sheetId="27" r:id="rId27"/>
    <sheet name="三明各县进出口" sheetId="28" r:id="rId28"/>
    <sheet name="三明各县利用外资" sheetId="29" r:id="rId29"/>
    <sheet name="三明各县财政收支" sheetId="30" r:id="rId30"/>
    <sheet name="三明各县居民收支" sheetId="31" r:id="rId31"/>
    <sheet name="三明各县存贷款" sheetId="32" r:id="rId32"/>
  </sheets>
  <definedNames>
    <definedName name="_xlnm.Print_Area" localSheetId="15">'三明各县常住人口'!$A$1:$E$14</definedName>
  </definedNames>
  <calcPr fullCalcOnLoad="1"/>
</workbook>
</file>

<file path=xl/sharedStrings.xml><?xml version="1.0" encoding="utf-8"?>
<sst xmlns="http://schemas.openxmlformats.org/spreadsheetml/2006/main" count="860" uniqueCount="437">
  <si>
    <t>编者说明
一、《2022年度建宁统计摘要》是反映2022年建宁县国民经济与社会发展情况而编辑的一本综合性简明统计资料年刊。本书指标以2022年统计数据快报为主，正式年报数以《2022年度建宁统计年鉴》为准。
二、本书内容包括综合、农业、工业、社会消费品零售总额、对外经济、财政、金融、居民收支和三明市各县（市、区）主要经济指标。
三、本书增加值、产值数据除有注明外，均按当年价格计算，增长速度按可比价格计算。
四、有关符号的说明：
    “...”表示数据不足该指标最小单位
    “#”表示其中主要项
    “空格”表示数据不详
    “—”表示没有数据
                                               建宁县统计局
                                              二○二三年四月</t>
  </si>
  <si>
    <t>建宁统计摘要</t>
  </si>
  <si>
    <r>
      <t>2022</t>
    </r>
    <r>
      <rPr>
        <sz val="10"/>
        <rFont val="宋体"/>
        <family val="0"/>
      </rPr>
      <t>年度</t>
    </r>
  </si>
  <si>
    <t>村委会（社区）名称</t>
  </si>
  <si>
    <t>主要经济指标完成情况</t>
  </si>
  <si>
    <t>农林牧渔业总产值</t>
  </si>
  <si>
    <t>主要农作物播种面积</t>
  </si>
  <si>
    <t>农林牧渔业生产情况</t>
  </si>
  <si>
    <t>规模以上工业产值</t>
  </si>
  <si>
    <t>规模以上工业工业生产与销售</t>
  </si>
  <si>
    <t>分行业规模以上工业主要经济指标</t>
  </si>
  <si>
    <t>规模以上工业能源消耗情况</t>
  </si>
  <si>
    <t>固定资产投资</t>
  </si>
  <si>
    <t>社会消费品零售总额及对外经济情况</t>
  </si>
  <si>
    <t>财政收支及金融情况</t>
  </si>
  <si>
    <t>居民家庭抽样调查情况</t>
  </si>
  <si>
    <t>2022年三明市分县（市、区）乡、镇（街道）、行政村（居）数</t>
  </si>
  <si>
    <t>2022年三明市分县(市、区）乡、镇（街道）名称</t>
  </si>
  <si>
    <t>2022年三明市分县（市、区）年末户籍人口情况</t>
  </si>
  <si>
    <t>2022年三明市分县（市、区）年末常住人口及城镇化率</t>
  </si>
  <si>
    <t>2022年三明市分县（市、区）建成区面积</t>
  </si>
  <si>
    <t>2022年三明市分县（市、区）国土面积</t>
  </si>
  <si>
    <t>2022年三明市分县（市、区）地区生产总值</t>
  </si>
  <si>
    <t>2022年三明市分县（市、区）地区生产总值三次产业比重</t>
  </si>
  <si>
    <t>2022年三明市分县（市、区）农林牧渔业总产值</t>
  </si>
  <si>
    <t>2022年三明市分县（市、区）蔬菜农作物播种面积</t>
  </si>
  <si>
    <t>2022年三明市分县（市、区）粮食作物播种面积</t>
  </si>
  <si>
    <t>2022年三明市分县（市、区）粮食总产量</t>
  </si>
  <si>
    <t>2022年三明市、县（市、区）规模以上工业总产值及增加值</t>
  </si>
  <si>
    <t>2022年三明市分县（市、区）社会消费品零售总额</t>
  </si>
  <si>
    <t>2022年三明市分县（市、区）固定资产投资</t>
  </si>
  <si>
    <t>2022年三明市分县（市、区）进出口总额</t>
  </si>
  <si>
    <t>2022年三明市分县（市、区）实际利用外资</t>
  </si>
  <si>
    <t>2022年三明市分县（市、区）财政收支执行情况</t>
  </si>
  <si>
    <t>2022年三明市分县(市、区）居民家庭收支抽样调查情况</t>
  </si>
  <si>
    <t>2022年三明市分县(市、区）金融存贷款余额</t>
  </si>
  <si>
    <t>乡   镇</t>
  </si>
  <si>
    <t>村          名</t>
  </si>
  <si>
    <t>濉溪镇</t>
  </si>
  <si>
    <t>城关村</t>
  </si>
  <si>
    <t>河东村</t>
  </si>
  <si>
    <t>圳头村</t>
  </si>
  <si>
    <t>大元村</t>
  </si>
  <si>
    <t>高峰村</t>
  </si>
  <si>
    <t>斗埕村</t>
  </si>
  <si>
    <t>器村村</t>
  </si>
  <si>
    <t>长吉村</t>
  </si>
  <si>
    <t>水西村</t>
  </si>
  <si>
    <t>水南村</t>
  </si>
  <si>
    <t>水南社区</t>
  </si>
  <si>
    <t>新生社区</t>
  </si>
  <si>
    <t>河东社区</t>
  </si>
  <si>
    <t>复兴社区</t>
  </si>
  <si>
    <t>溪口镇</t>
  </si>
  <si>
    <t>艾阳村</t>
  </si>
  <si>
    <t>桐元村</t>
  </si>
  <si>
    <t>马元村</t>
  </si>
  <si>
    <t>半元村</t>
  </si>
  <si>
    <t>枫元村</t>
  </si>
  <si>
    <t>杨林村</t>
  </si>
  <si>
    <t>溪枫村</t>
  </si>
  <si>
    <t>渠村村</t>
  </si>
  <si>
    <t>杉溪村</t>
  </si>
  <si>
    <t>高山村</t>
  </si>
  <si>
    <t>高圳村</t>
  </si>
  <si>
    <t>枧头村</t>
  </si>
  <si>
    <t>溪口村</t>
  </si>
  <si>
    <t>溪口社区</t>
  </si>
  <si>
    <t>里心镇</t>
  </si>
  <si>
    <t>里心村</t>
  </si>
  <si>
    <t>汪家村</t>
  </si>
  <si>
    <t>滩角村</t>
  </si>
  <si>
    <t>双溪村</t>
  </si>
  <si>
    <t>新墟村</t>
  </si>
  <si>
    <t>戴家村</t>
  </si>
  <si>
    <t>芦田村</t>
  </si>
  <si>
    <t>宁源村</t>
  </si>
  <si>
    <t>大南村</t>
  </si>
  <si>
    <t>上黎村</t>
  </si>
  <si>
    <t>岩上村</t>
  </si>
  <si>
    <t>靖安村</t>
  </si>
  <si>
    <t>花排村</t>
  </si>
  <si>
    <t>里心社区</t>
  </si>
  <si>
    <t>黄埠乡</t>
  </si>
  <si>
    <t>桂阳村</t>
  </si>
  <si>
    <t>陈余村</t>
  </si>
  <si>
    <t>大余村</t>
  </si>
  <si>
    <t>贤河村</t>
  </si>
  <si>
    <t>黄埠村</t>
  </si>
  <si>
    <t>竹薮村</t>
  </si>
  <si>
    <t>友兰村</t>
  </si>
  <si>
    <t>封头村</t>
  </si>
  <si>
    <t>罗元村</t>
  </si>
  <si>
    <t>山下村</t>
  </si>
  <si>
    <t>客坊乡</t>
  </si>
  <si>
    <t>客坊村</t>
  </si>
  <si>
    <t>里元村</t>
  </si>
  <si>
    <t>严田村</t>
  </si>
  <si>
    <t>张溪村</t>
  </si>
  <si>
    <t>湾坊村</t>
  </si>
  <si>
    <t>中畲村</t>
  </si>
  <si>
    <t>水尾村</t>
  </si>
  <si>
    <t>龙溪村</t>
  </si>
  <si>
    <t>黄坊乡</t>
  </si>
  <si>
    <t>黄坊村</t>
  </si>
  <si>
    <t>毛坊村</t>
  </si>
  <si>
    <t>仍田村</t>
  </si>
  <si>
    <t>武调村</t>
  </si>
  <si>
    <t>陈岭村</t>
  </si>
  <si>
    <t>将上村</t>
  </si>
  <si>
    <t>安寅村</t>
  </si>
  <si>
    <t>芦岭村</t>
  </si>
  <si>
    <t>溪源乡</t>
  </si>
  <si>
    <t>溪源村</t>
  </si>
  <si>
    <t>东溪村</t>
  </si>
  <si>
    <t>大岭村</t>
  </si>
  <si>
    <t>鲇坑村</t>
  </si>
  <si>
    <t>蒋坊村</t>
  </si>
  <si>
    <t>楚尾村</t>
  </si>
  <si>
    <t>桐荣村</t>
  </si>
  <si>
    <t>都团村</t>
  </si>
  <si>
    <t>上坪村</t>
  </si>
  <si>
    <t>均口镇</t>
  </si>
  <si>
    <t>黄岭村</t>
  </si>
  <si>
    <t>修竹村</t>
  </si>
  <si>
    <t>均口村</t>
  </si>
  <si>
    <t>岭腰村</t>
  </si>
  <si>
    <t>焦坑村</t>
  </si>
  <si>
    <t>官常村</t>
  </si>
  <si>
    <t>台田村</t>
  </si>
  <si>
    <t>半寮村</t>
  </si>
  <si>
    <t>芰坑村</t>
  </si>
  <si>
    <t>洋坑村</t>
  </si>
  <si>
    <t>龙头村</t>
  </si>
  <si>
    <t>隆下村</t>
  </si>
  <si>
    <t>垄元村</t>
  </si>
  <si>
    <t>均口社区</t>
  </si>
  <si>
    <t>伊家乡</t>
  </si>
  <si>
    <t>伊家村</t>
  </si>
  <si>
    <t>兰溪村</t>
  </si>
  <si>
    <t>沙洲村</t>
  </si>
  <si>
    <t>陈家村</t>
  </si>
  <si>
    <t>双坑村</t>
  </si>
  <si>
    <t>东风村</t>
  </si>
  <si>
    <t>笔架村</t>
  </si>
  <si>
    <t>隘上村</t>
  </si>
  <si>
    <t>指标名称</t>
  </si>
  <si>
    <t>单位</t>
  </si>
  <si>
    <t>2022年</t>
  </si>
  <si>
    <t>比上年增长（%）</t>
  </si>
  <si>
    <t xml:space="preserve">     地区生产总值</t>
  </si>
  <si>
    <t>亿元</t>
  </si>
  <si>
    <t xml:space="preserve">        #第一产业</t>
  </si>
  <si>
    <t xml:space="preserve">         第二产业</t>
  </si>
  <si>
    <t xml:space="preserve">            #工 业</t>
  </si>
  <si>
    <t xml:space="preserve">        第三产业</t>
  </si>
  <si>
    <t xml:space="preserve">    农林牧渔业总产值</t>
  </si>
  <si>
    <t xml:space="preserve">    规模以上工业增加值</t>
  </si>
  <si>
    <t>-</t>
  </si>
  <si>
    <t xml:space="preserve">    固定资产投资（不含农户）</t>
  </si>
  <si>
    <t xml:space="preserve">    社会消费品零售总额</t>
  </si>
  <si>
    <t xml:space="preserve">    一般公共预算收入 </t>
  </si>
  <si>
    <t xml:space="preserve">      #地方一般公共预算收入</t>
  </si>
  <si>
    <t xml:space="preserve">    一般公共预算支出</t>
  </si>
  <si>
    <t xml:space="preserve">    金融机构本外币存款余额</t>
  </si>
  <si>
    <t xml:space="preserve">    金融机构本外币贷款余额</t>
  </si>
  <si>
    <t xml:space="preserve">    实际利用外资(验资口径）</t>
  </si>
  <si>
    <t>万元</t>
  </si>
  <si>
    <t xml:space="preserve">    全体居民人均可支配收入</t>
  </si>
  <si>
    <t>元</t>
  </si>
  <si>
    <t xml:space="preserve">    全体居民人均消费支出</t>
  </si>
  <si>
    <t xml:space="preserve">    城镇居民人均可支配收入</t>
  </si>
  <si>
    <t xml:space="preserve">    城镇居民人均消费支出</t>
  </si>
  <si>
    <t xml:space="preserve">    农村居民人均可支配收入</t>
  </si>
  <si>
    <t xml:space="preserve">    农民居民人均消费支出</t>
  </si>
  <si>
    <t>注：一般公共预算上收入、地方一般公共预算收入增幅为同口径增幅。</t>
  </si>
  <si>
    <t>单位：万元</t>
  </si>
  <si>
    <t>现行价</t>
  </si>
  <si>
    <t>可比价计算</t>
  </si>
  <si>
    <r>
      <t>2022</t>
    </r>
    <r>
      <rPr>
        <sz val="12"/>
        <rFont val="宋体"/>
        <family val="0"/>
      </rPr>
      <t>年</t>
    </r>
  </si>
  <si>
    <r>
      <t>2021</t>
    </r>
    <r>
      <rPr>
        <sz val="12"/>
        <rFont val="宋体"/>
        <family val="0"/>
      </rPr>
      <t>年</t>
    </r>
  </si>
  <si>
    <t>增长%</t>
  </si>
  <si>
    <t>农林牧渔服务业
总产值</t>
  </si>
  <si>
    <t xml:space="preserve">  一、农业产值</t>
  </si>
  <si>
    <t xml:space="preserve"> 二、林业产值</t>
  </si>
  <si>
    <t>三、牧业产值</t>
  </si>
  <si>
    <t>四、渔业产值</t>
  </si>
  <si>
    <t xml:space="preserve">  五、服务业产值</t>
  </si>
  <si>
    <t>单位：亩</t>
  </si>
  <si>
    <t>农作物播种面积</t>
  </si>
  <si>
    <t>粮食作物播种面积</t>
  </si>
  <si>
    <t>#:1、稻谷面积</t>
  </si>
  <si>
    <t>2、烟叶面积</t>
  </si>
  <si>
    <t>3、莲籽面积</t>
  </si>
  <si>
    <t>全 县</t>
  </si>
  <si>
    <t>农、林、牧、渔业生产情况</t>
  </si>
  <si>
    <t xml:space="preserve"> 一、农  业</t>
  </si>
  <si>
    <t xml:space="preserve">     粮食产量</t>
  </si>
  <si>
    <t>吨</t>
  </si>
  <si>
    <t xml:space="preserve">       #早稻产量</t>
  </si>
  <si>
    <t>晚稻产量</t>
  </si>
  <si>
    <t xml:space="preserve">     烟    叶</t>
  </si>
  <si>
    <t xml:space="preserve">     莲    籽</t>
  </si>
  <si>
    <t xml:space="preserve">     园林水果</t>
  </si>
  <si>
    <t xml:space="preserve">      梨</t>
  </si>
  <si>
    <t>二、林业</t>
  </si>
  <si>
    <t xml:space="preserve">    毛竹立竹量</t>
  </si>
  <si>
    <t>万根</t>
  </si>
  <si>
    <t xml:space="preserve">    全社会木材产量</t>
  </si>
  <si>
    <t>m3</t>
  </si>
  <si>
    <t xml:space="preserve">    森林覆盖率</t>
  </si>
  <si>
    <t>%</t>
  </si>
  <si>
    <t>三、畜牧业</t>
  </si>
  <si>
    <t>生猪年末存栏数</t>
  </si>
  <si>
    <t>头</t>
  </si>
  <si>
    <t xml:space="preserve">    生猪出栏数</t>
  </si>
  <si>
    <t xml:space="preserve">    年未禽存栏数</t>
  </si>
  <si>
    <t>只</t>
  </si>
  <si>
    <t xml:space="preserve">    家禽出栏数</t>
  </si>
  <si>
    <t xml:space="preserve">    肉类产量</t>
  </si>
  <si>
    <t xml:space="preserve">      #猪肉产量</t>
  </si>
  <si>
    <t>四、渔业</t>
  </si>
  <si>
    <t xml:space="preserve">    水产品产量</t>
  </si>
  <si>
    <r>
      <t>指</t>
    </r>
    <r>
      <rPr>
        <sz val="10"/>
        <rFont val="宋体"/>
        <family val="0"/>
      </rPr>
      <t xml:space="preserve">     </t>
    </r>
    <r>
      <rPr>
        <sz val="10"/>
        <rFont val="宋体"/>
        <family val="0"/>
      </rPr>
      <t>标</t>
    </r>
  </si>
  <si>
    <t>企业数
（个）</t>
  </si>
  <si>
    <t>2020年</t>
  </si>
  <si>
    <t>综合能源消费量增减(吨标准煤)</t>
  </si>
  <si>
    <t>产值能耗增减(吨标准煤/万元)</t>
  </si>
  <si>
    <r>
      <t>综合能源消费量</t>
    </r>
    <r>
      <rPr>
        <sz val="10"/>
        <rFont val="宋体"/>
        <family val="0"/>
      </rPr>
      <t>(</t>
    </r>
    <r>
      <rPr>
        <sz val="10"/>
        <rFont val="宋体"/>
        <family val="0"/>
      </rPr>
      <t>吨标准煤</t>
    </r>
    <r>
      <rPr>
        <sz val="10"/>
        <rFont val="宋体"/>
        <family val="0"/>
      </rPr>
      <t>)</t>
    </r>
  </si>
  <si>
    <t>产值能耗(吨标准煤/万元)</t>
  </si>
  <si>
    <r>
      <t>产值能耗</t>
    </r>
    <r>
      <rPr>
        <sz val="10"/>
        <rFont val="宋体"/>
        <family val="0"/>
      </rPr>
      <t>(</t>
    </r>
    <r>
      <rPr>
        <sz val="10"/>
        <rFont val="宋体"/>
        <family val="0"/>
      </rPr>
      <t>吨标准煤</t>
    </r>
    <r>
      <rPr>
        <sz val="10"/>
        <rFont val="宋体"/>
        <family val="0"/>
      </rPr>
      <t>/万元)</t>
    </r>
  </si>
  <si>
    <t>全部工业企业</t>
  </si>
  <si>
    <t>一、按工业行业门类分</t>
  </si>
  <si>
    <t xml:space="preserve"> (一)轻工业</t>
  </si>
  <si>
    <t xml:space="preserve"> (二)重工业</t>
  </si>
  <si>
    <t xml:space="preserve"> (三)采矿业</t>
  </si>
  <si>
    <t xml:space="preserve"> (四)制造业</t>
  </si>
  <si>
    <t xml:space="preserve"> (五)电力、热力、燃气及水生产和供应业</t>
  </si>
  <si>
    <t>注：统计范围为规模以上工业企业。</t>
  </si>
  <si>
    <t xml:space="preserve">        固定资产投资   </t>
  </si>
  <si>
    <t>单位：万元、平方米</t>
  </si>
  <si>
    <r>
      <t>增长</t>
    </r>
    <r>
      <rPr>
        <sz val="12"/>
        <rFont val="Times New Roman"/>
        <family val="1"/>
      </rPr>
      <t>(%)</t>
    </r>
  </si>
  <si>
    <t>一、固定资产投资（不含农户）</t>
  </si>
  <si>
    <r>
      <t xml:space="preserve">                             1</t>
    </r>
    <r>
      <rPr>
        <sz val="12"/>
        <rFont val="宋体"/>
        <family val="0"/>
      </rPr>
      <t>、项目投资</t>
    </r>
  </si>
  <si>
    <r>
      <t xml:space="preserve">                 </t>
    </r>
    <r>
      <rPr>
        <sz val="12"/>
        <rFont val="宋体"/>
        <family val="0"/>
      </rPr>
      <t>按产业分：第一产业</t>
    </r>
  </si>
  <si>
    <r>
      <t xml:space="preserve">                                     </t>
    </r>
    <r>
      <rPr>
        <sz val="12"/>
        <rFont val="宋体"/>
        <family val="0"/>
      </rPr>
      <t>第二产业</t>
    </r>
  </si>
  <si>
    <r>
      <t xml:space="preserve">                                     </t>
    </r>
    <r>
      <rPr>
        <sz val="12"/>
        <rFont val="宋体"/>
        <family val="0"/>
      </rPr>
      <t>第三产业</t>
    </r>
  </si>
  <si>
    <r>
      <t xml:space="preserve">                             2</t>
    </r>
    <r>
      <rPr>
        <sz val="12"/>
        <rFont val="宋体"/>
        <family val="0"/>
      </rPr>
      <t>、房地产投资</t>
    </r>
  </si>
  <si>
    <r>
      <t xml:space="preserve">         </t>
    </r>
    <r>
      <rPr>
        <sz val="12"/>
        <rFont val="宋体"/>
        <family val="0"/>
      </rPr>
      <t>商品房施工面积</t>
    </r>
  </si>
  <si>
    <t>竣工面积</t>
  </si>
  <si>
    <r>
      <t xml:space="preserve">                  </t>
    </r>
    <r>
      <rPr>
        <sz val="12"/>
        <rFont val="宋体"/>
        <family val="0"/>
      </rPr>
      <t>商品房实际销售面积</t>
    </r>
  </si>
  <si>
    <r>
      <t>#</t>
    </r>
    <r>
      <rPr>
        <sz val="12"/>
        <rFont val="宋体"/>
        <family val="0"/>
      </rPr>
      <t>住宅</t>
    </r>
  </si>
  <si>
    <r>
      <t xml:space="preserve">                 #  </t>
    </r>
    <r>
      <rPr>
        <sz val="12"/>
        <rFont val="宋体"/>
        <family val="0"/>
      </rPr>
      <t>现房销售面积</t>
    </r>
  </si>
  <si>
    <r>
      <t xml:space="preserve">                 #</t>
    </r>
    <r>
      <rPr>
        <sz val="12"/>
        <rFont val="宋体"/>
        <family val="0"/>
      </rPr>
      <t>期房销售面积</t>
    </r>
  </si>
  <si>
    <r>
      <t xml:space="preserve">              </t>
    </r>
    <r>
      <rPr>
        <sz val="12"/>
        <rFont val="宋体"/>
        <family val="0"/>
      </rPr>
      <t>商品房实际销售额</t>
    </r>
  </si>
  <si>
    <r>
      <t xml:space="preserve">                 #</t>
    </r>
    <r>
      <rPr>
        <sz val="12"/>
        <rFont val="宋体"/>
        <family val="0"/>
      </rPr>
      <t>现房销售额</t>
    </r>
  </si>
  <si>
    <r>
      <t xml:space="preserve">                 #</t>
    </r>
    <r>
      <rPr>
        <sz val="12"/>
        <rFont val="宋体"/>
        <family val="0"/>
      </rPr>
      <t>期房销售额</t>
    </r>
  </si>
  <si>
    <r>
      <t xml:space="preserve">          </t>
    </r>
    <r>
      <rPr>
        <sz val="12"/>
        <rFont val="宋体"/>
        <family val="0"/>
      </rPr>
      <t>商品房空置面积</t>
    </r>
  </si>
  <si>
    <r>
      <t>#</t>
    </r>
    <r>
      <rPr>
        <sz val="12"/>
        <rFont val="宋体"/>
        <family val="0"/>
      </rPr>
      <t>办公楼</t>
    </r>
  </si>
  <si>
    <r>
      <t xml:space="preserve">       #</t>
    </r>
    <r>
      <rPr>
        <sz val="12"/>
        <rFont val="宋体"/>
        <family val="0"/>
      </rPr>
      <t>商业用房</t>
    </r>
  </si>
  <si>
    <t>其他房屋</t>
  </si>
  <si>
    <r>
      <t xml:space="preserve">                 </t>
    </r>
    <r>
      <rPr>
        <sz val="12"/>
        <rFont val="宋体"/>
        <family val="0"/>
      </rPr>
      <t>二、乡镇</t>
    </r>
    <r>
      <rPr>
        <sz val="12"/>
        <rFont val="Times New Roman"/>
        <family val="1"/>
      </rPr>
      <t xml:space="preserve"> </t>
    </r>
    <r>
      <rPr>
        <sz val="12"/>
        <rFont val="宋体"/>
        <family val="0"/>
      </rPr>
      <t>固定资产投资</t>
    </r>
  </si>
  <si>
    <t>濉 溪 镇</t>
  </si>
  <si>
    <r>
      <t xml:space="preserve"> </t>
    </r>
    <r>
      <rPr>
        <sz val="12"/>
        <rFont val="宋体"/>
        <family val="0"/>
      </rPr>
      <t>溪</t>
    </r>
    <r>
      <rPr>
        <sz val="12"/>
        <rFont val="Times New Roman"/>
        <family val="1"/>
      </rPr>
      <t xml:space="preserve">  </t>
    </r>
    <r>
      <rPr>
        <sz val="12"/>
        <rFont val="宋体"/>
        <family val="0"/>
      </rPr>
      <t>口</t>
    </r>
    <r>
      <rPr>
        <sz val="12"/>
        <rFont val="Times New Roman"/>
        <family val="1"/>
      </rPr>
      <t xml:space="preserve">  </t>
    </r>
    <r>
      <rPr>
        <sz val="12"/>
        <rFont val="宋体"/>
        <family val="0"/>
      </rPr>
      <t>镇</t>
    </r>
  </si>
  <si>
    <r>
      <t>里</t>
    </r>
    <r>
      <rPr>
        <sz val="12"/>
        <rFont val="Times New Roman"/>
        <family val="1"/>
      </rPr>
      <t xml:space="preserve">  </t>
    </r>
    <r>
      <rPr>
        <sz val="12"/>
        <rFont val="宋体"/>
        <family val="0"/>
      </rPr>
      <t>心</t>
    </r>
    <r>
      <rPr>
        <sz val="12"/>
        <rFont val="Times New Roman"/>
        <family val="1"/>
      </rPr>
      <t xml:space="preserve">  </t>
    </r>
    <r>
      <rPr>
        <sz val="12"/>
        <rFont val="宋体"/>
        <family val="0"/>
      </rPr>
      <t>镇</t>
    </r>
  </si>
  <si>
    <t>黄 埠 乡</t>
  </si>
  <si>
    <t>客 坊 乡</t>
  </si>
  <si>
    <t>黄 坊 乡</t>
  </si>
  <si>
    <r>
      <t>溪</t>
    </r>
    <r>
      <rPr>
        <sz val="12"/>
        <rFont val="Times New Roman"/>
        <family val="1"/>
      </rPr>
      <t xml:space="preserve">  </t>
    </r>
    <r>
      <rPr>
        <sz val="12"/>
        <rFont val="宋体"/>
        <family val="0"/>
      </rPr>
      <t>源</t>
    </r>
    <r>
      <rPr>
        <sz val="12"/>
        <rFont val="Times New Roman"/>
        <family val="1"/>
      </rPr>
      <t xml:space="preserve">  </t>
    </r>
    <r>
      <rPr>
        <sz val="12"/>
        <rFont val="宋体"/>
        <family val="0"/>
      </rPr>
      <t>乡</t>
    </r>
  </si>
  <si>
    <r>
      <t xml:space="preserve"> </t>
    </r>
    <r>
      <rPr>
        <sz val="12"/>
        <rFont val="宋体"/>
        <family val="0"/>
      </rPr>
      <t>均</t>
    </r>
    <r>
      <rPr>
        <sz val="12"/>
        <rFont val="Times New Roman"/>
        <family val="1"/>
      </rPr>
      <t xml:space="preserve">  </t>
    </r>
    <r>
      <rPr>
        <sz val="12"/>
        <rFont val="宋体"/>
        <family val="0"/>
      </rPr>
      <t>口</t>
    </r>
    <r>
      <rPr>
        <sz val="12"/>
        <rFont val="Times New Roman"/>
        <family val="1"/>
      </rPr>
      <t xml:space="preserve">  </t>
    </r>
    <r>
      <rPr>
        <sz val="12"/>
        <rFont val="宋体"/>
        <family val="0"/>
      </rPr>
      <t>镇</t>
    </r>
  </si>
  <si>
    <r>
      <t xml:space="preserve"> </t>
    </r>
    <r>
      <rPr>
        <sz val="12"/>
        <rFont val="宋体"/>
        <family val="0"/>
      </rPr>
      <t>伊</t>
    </r>
    <r>
      <rPr>
        <sz val="12"/>
        <rFont val="Times New Roman"/>
        <family val="1"/>
      </rPr>
      <t xml:space="preserve">  </t>
    </r>
    <r>
      <rPr>
        <sz val="12"/>
        <rFont val="宋体"/>
        <family val="0"/>
      </rPr>
      <t>家</t>
    </r>
    <r>
      <rPr>
        <sz val="12"/>
        <rFont val="Times New Roman"/>
        <family val="1"/>
      </rPr>
      <t xml:space="preserve">  </t>
    </r>
    <r>
      <rPr>
        <sz val="12"/>
        <rFont val="宋体"/>
        <family val="0"/>
      </rPr>
      <t>乡</t>
    </r>
  </si>
  <si>
    <t xml:space="preserve">        三、固定资产投资建安工作量</t>
  </si>
  <si>
    <r>
      <t>1</t>
    </r>
    <r>
      <rPr>
        <sz val="12"/>
        <rFont val="宋体"/>
        <family val="0"/>
      </rPr>
      <t>、项目投资建安工作量</t>
    </r>
  </si>
  <si>
    <t xml:space="preserve">  2、房地产投资建安工作量</t>
  </si>
  <si>
    <t/>
  </si>
  <si>
    <r>
      <t>2022</t>
    </r>
    <r>
      <rPr>
        <sz val="12"/>
        <rFont val="永中宋体"/>
        <family val="0"/>
      </rPr>
      <t>年</t>
    </r>
  </si>
  <si>
    <r>
      <t>增长</t>
    </r>
    <r>
      <rPr>
        <sz val="12"/>
        <rFont val="Times New Roman"/>
        <family val="1"/>
      </rPr>
      <t>%</t>
    </r>
  </si>
  <si>
    <t>社会消费品零售总额</t>
  </si>
  <si>
    <t>实际利用外资金额(验资口径)</t>
  </si>
  <si>
    <t>出口总值</t>
  </si>
  <si>
    <t>单位：亿元</t>
  </si>
  <si>
    <t>指标</t>
  </si>
  <si>
    <t>一般公共预算收入</t>
  </si>
  <si>
    <t>地方一般公共预算收入</t>
  </si>
  <si>
    <t>一般公共预算支出</t>
  </si>
  <si>
    <t>本外币各项存款</t>
  </si>
  <si>
    <t>其中：住户存款</t>
  </si>
  <si>
    <t>本外币各项贷款</t>
  </si>
  <si>
    <r>
      <t xml:space="preserve">   </t>
    </r>
    <r>
      <rPr>
        <sz val="20"/>
        <rFont val="宋体"/>
        <family val="0"/>
      </rPr>
      <t>居民家庭抽样调查情况</t>
    </r>
  </si>
  <si>
    <r>
      <t>单位：元、</t>
    </r>
    <r>
      <rPr>
        <sz val="14"/>
        <rFont val="Times New Roman"/>
        <family val="1"/>
      </rPr>
      <t>%</t>
    </r>
  </si>
  <si>
    <t>项目</t>
  </si>
  <si>
    <t>人均可支配收入</t>
  </si>
  <si>
    <t>人均生活消费支出</t>
  </si>
  <si>
    <t>2021年</t>
  </si>
  <si>
    <t>全体居民</t>
  </si>
  <si>
    <t>城镇居民</t>
  </si>
  <si>
    <t>农村居民</t>
  </si>
  <si>
    <t>单位：个</t>
  </si>
  <si>
    <t>县（市、区）</t>
  </si>
  <si>
    <t>乡</t>
  </si>
  <si>
    <t>镇</t>
  </si>
  <si>
    <t>街道</t>
  </si>
  <si>
    <t>社区居委会</t>
  </si>
  <si>
    <t>村委会</t>
  </si>
  <si>
    <r>
      <t>全</t>
    </r>
    <r>
      <rPr>
        <sz val="14"/>
        <rFont val="Arial"/>
        <family val="2"/>
      </rPr>
      <t xml:space="preserve">      </t>
    </r>
    <r>
      <rPr>
        <sz val="14"/>
        <rFont val="宋体"/>
        <family val="0"/>
      </rPr>
      <t>市</t>
    </r>
  </si>
  <si>
    <r>
      <t xml:space="preserve"> </t>
    </r>
    <r>
      <rPr>
        <sz val="14"/>
        <rFont val="宋体"/>
        <family val="0"/>
      </rPr>
      <t>三</t>
    </r>
    <r>
      <rPr>
        <sz val="14"/>
        <rFont val="Arial"/>
        <family val="2"/>
      </rPr>
      <t xml:space="preserve">  </t>
    </r>
    <r>
      <rPr>
        <sz val="14"/>
        <rFont val="宋体"/>
        <family val="0"/>
      </rPr>
      <t>元</t>
    </r>
    <r>
      <rPr>
        <sz val="14"/>
        <rFont val="Arial"/>
        <family val="2"/>
      </rPr>
      <t xml:space="preserve">  </t>
    </r>
    <r>
      <rPr>
        <sz val="14"/>
        <rFont val="宋体"/>
        <family val="0"/>
      </rPr>
      <t>区</t>
    </r>
  </si>
  <si>
    <r>
      <t>沙</t>
    </r>
    <r>
      <rPr>
        <sz val="14"/>
        <rFont val="Arial"/>
        <family val="2"/>
      </rPr>
      <t xml:space="preserve"> </t>
    </r>
    <r>
      <rPr>
        <sz val="14"/>
        <rFont val="宋体"/>
        <family val="0"/>
      </rPr>
      <t>县  区</t>
    </r>
  </si>
  <si>
    <r>
      <t>永</t>
    </r>
    <r>
      <rPr>
        <sz val="14"/>
        <rFont val="Arial"/>
        <family val="2"/>
      </rPr>
      <t xml:space="preserve">  </t>
    </r>
    <r>
      <rPr>
        <sz val="14"/>
        <rFont val="宋体"/>
        <family val="0"/>
      </rPr>
      <t>安</t>
    </r>
    <r>
      <rPr>
        <sz val="14"/>
        <rFont val="Arial"/>
        <family val="2"/>
      </rPr>
      <t xml:space="preserve">  </t>
    </r>
    <r>
      <rPr>
        <sz val="14"/>
        <rFont val="宋体"/>
        <family val="0"/>
      </rPr>
      <t>市</t>
    </r>
  </si>
  <si>
    <r>
      <t>明</t>
    </r>
    <r>
      <rPr>
        <sz val="14"/>
        <rFont val="Arial"/>
        <family val="2"/>
      </rPr>
      <t xml:space="preserve">  </t>
    </r>
    <r>
      <rPr>
        <sz val="14"/>
        <rFont val="宋体"/>
        <family val="0"/>
      </rPr>
      <t>溪</t>
    </r>
    <r>
      <rPr>
        <sz val="14"/>
        <rFont val="Arial"/>
        <family val="2"/>
      </rPr>
      <t xml:space="preserve">  </t>
    </r>
    <r>
      <rPr>
        <sz val="14"/>
        <rFont val="宋体"/>
        <family val="0"/>
      </rPr>
      <t>县</t>
    </r>
  </si>
  <si>
    <r>
      <t>清</t>
    </r>
    <r>
      <rPr>
        <sz val="14"/>
        <rFont val="Arial"/>
        <family val="2"/>
      </rPr>
      <t xml:space="preserve">  </t>
    </r>
    <r>
      <rPr>
        <sz val="14"/>
        <rFont val="宋体"/>
        <family val="0"/>
      </rPr>
      <t>流</t>
    </r>
    <r>
      <rPr>
        <sz val="14"/>
        <rFont val="Arial"/>
        <family val="2"/>
      </rPr>
      <t xml:space="preserve">  </t>
    </r>
    <r>
      <rPr>
        <sz val="14"/>
        <rFont val="宋体"/>
        <family val="0"/>
      </rPr>
      <t>县</t>
    </r>
  </si>
  <si>
    <r>
      <t>宁</t>
    </r>
    <r>
      <rPr>
        <sz val="14"/>
        <rFont val="Arial"/>
        <family val="2"/>
      </rPr>
      <t xml:space="preserve">  </t>
    </r>
    <r>
      <rPr>
        <sz val="14"/>
        <rFont val="宋体"/>
        <family val="0"/>
      </rPr>
      <t>化</t>
    </r>
    <r>
      <rPr>
        <sz val="14"/>
        <rFont val="Arial"/>
        <family val="2"/>
      </rPr>
      <t xml:space="preserve">  </t>
    </r>
    <r>
      <rPr>
        <sz val="14"/>
        <rFont val="宋体"/>
        <family val="0"/>
      </rPr>
      <t>县</t>
    </r>
  </si>
  <si>
    <r>
      <t>大</t>
    </r>
    <r>
      <rPr>
        <sz val="14"/>
        <rFont val="Arial"/>
        <family val="2"/>
      </rPr>
      <t xml:space="preserve">   </t>
    </r>
    <r>
      <rPr>
        <sz val="14"/>
        <rFont val="宋体"/>
        <family val="0"/>
      </rPr>
      <t>田</t>
    </r>
    <r>
      <rPr>
        <sz val="14"/>
        <rFont val="Arial"/>
        <family val="2"/>
      </rPr>
      <t xml:space="preserve">  </t>
    </r>
    <r>
      <rPr>
        <sz val="14"/>
        <rFont val="宋体"/>
        <family val="0"/>
      </rPr>
      <t>县</t>
    </r>
  </si>
  <si>
    <r>
      <t>尤</t>
    </r>
    <r>
      <rPr>
        <sz val="14"/>
        <rFont val="Arial"/>
        <family val="2"/>
      </rPr>
      <t xml:space="preserve">   </t>
    </r>
    <r>
      <rPr>
        <sz val="14"/>
        <rFont val="宋体"/>
        <family val="0"/>
      </rPr>
      <t>溪</t>
    </r>
    <r>
      <rPr>
        <sz val="14"/>
        <rFont val="Arial"/>
        <family val="2"/>
      </rPr>
      <t xml:space="preserve">  </t>
    </r>
    <r>
      <rPr>
        <sz val="14"/>
        <rFont val="宋体"/>
        <family val="0"/>
      </rPr>
      <t>县</t>
    </r>
  </si>
  <si>
    <r>
      <t>将</t>
    </r>
    <r>
      <rPr>
        <sz val="14"/>
        <rFont val="Arial"/>
        <family val="2"/>
      </rPr>
      <t xml:space="preserve">  </t>
    </r>
    <r>
      <rPr>
        <sz val="14"/>
        <rFont val="宋体"/>
        <family val="0"/>
      </rPr>
      <t>乐</t>
    </r>
    <r>
      <rPr>
        <sz val="14"/>
        <rFont val="Arial"/>
        <family val="2"/>
      </rPr>
      <t xml:space="preserve">  </t>
    </r>
    <r>
      <rPr>
        <sz val="14"/>
        <rFont val="宋体"/>
        <family val="0"/>
      </rPr>
      <t>县</t>
    </r>
    <r>
      <rPr>
        <sz val="14"/>
        <rFont val="Arial"/>
        <family val="2"/>
      </rPr>
      <t xml:space="preserve">   </t>
    </r>
  </si>
  <si>
    <r>
      <t>泰</t>
    </r>
    <r>
      <rPr>
        <sz val="14"/>
        <rFont val="Arial"/>
        <family val="2"/>
      </rPr>
      <t xml:space="preserve">  </t>
    </r>
    <r>
      <rPr>
        <sz val="14"/>
        <rFont val="宋体"/>
        <family val="0"/>
      </rPr>
      <t>宁</t>
    </r>
    <r>
      <rPr>
        <sz val="14"/>
        <rFont val="Arial"/>
        <family val="2"/>
      </rPr>
      <t xml:space="preserve">  </t>
    </r>
    <r>
      <rPr>
        <sz val="14"/>
        <rFont val="宋体"/>
        <family val="0"/>
      </rPr>
      <t>县</t>
    </r>
    <r>
      <rPr>
        <sz val="14"/>
        <rFont val="Arial"/>
        <family val="2"/>
      </rPr>
      <t xml:space="preserve"> </t>
    </r>
  </si>
  <si>
    <r>
      <t xml:space="preserve">  </t>
    </r>
    <r>
      <rPr>
        <sz val="14"/>
        <rFont val="宋体"/>
        <family val="0"/>
      </rPr>
      <t>建</t>
    </r>
    <r>
      <rPr>
        <sz val="14"/>
        <rFont val="Arial"/>
        <family val="2"/>
      </rPr>
      <t xml:space="preserve">  </t>
    </r>
    <r>
      <rPr>
        <sz val="14"/>
        <rFont val="宋体"/>
        <family val="0"/>
      </rPr>
      <t>宁</t>
    </r>
    <r>
      <rPr>
        <sz val="14"/>
        <rFont val="Arial"/>
        <family val="2"/>
      </rPr>
      <t xml:space="preserve">  </t>
    </r>
    <r>
      <rPr>
        <sz val="14"/>
        <rFont val="宋体"/>
        <family val="0"/>
      </rPr>
      <t>县</t>
    </r>
    <r>
      <rPr>
        <sz val="14"/>
        <rFont val="Arial"/>
        <family val="2"/>
      </rPr>
      <t xml:space="preserve">   </t>
    </r>
  </si>
  <si>
    <t>县（市）区</t>
  </si>
  <si>
    <t>乡、镇 、 街  道</t>
  </si>
  <si>
    <t>三  元  区</t>
  </si>
  <si>
    <t xml:space="preserve">     乡：  中村</t>
  </si>
  <si>
    <t xml:space="preserve">     镇：  陈大、洋溪、莘口、岩前</t>
  </si>
  <si>
    <t xml:space="preserve">     街道：列东、列西、徐碧、城关、白沙、富兴堡、荆西</t>
  </si>
  <si>
    <t>沙  县  区</t>
  </si>
  <si>
    <t xml:space="preserve">     乡：南霞、南阳、郑湖、湖源</t>
  </si>
  <si>
    <t xml:space="preserve">     镇：青州、夏茂、高砂、高桥、富口、大洛</t>
  </si>
  <si>
    <t xml:space="preserve">     街道：凤岗、虬江</t>
  </si>
  <si>
    <t>永  安  市</t>
  </si>
  <si>
    <t xml:space="preserve">     乡：上坪、罗坊、青水</t>
  </si>
  <si>
    <t xml:space="preserve">     镇：西洋、贡川、安砂、小陶、大湖、曹远、洪田、槐南</t>
  </si>
  <si>
    <t xml:space="preserve">     街道：燕东、燕西、燕南、燕北</t>
  </si>
  <si>
    <t>明  溪  县</t>
  </si>
  <si>
    <t xml:space="preserve">     乡：城关、沙溪、夏阳、枫溪、夏坊</t>
  </si>
  <si>
    <t xml:space="preserve">     镇：雪峰、盖洋、胡坊、瀚仙</t>
  </si>
  <si>
    <t>清  流  县</t>
  </si>
  <si>
    <t xml:space="preserve">     乡：温郊、田源、沙芜</t>
  </si>
  <si>
    <t xml:space="preserve">               余朋、李家、里田</t>
  </si>
  <si>
    <t xml:space="preserve">     镇：龙津、嵩溪、嵩口、灵地、长校、赖坊、林畲</t>
  </si>
  <si>
    <t>宁  化  县</t>
  </si>
  <si>
    <t xml:space="preserve">     乡：济村、方田、治平、中沙、河龙</t>
  </si>
  <si>
    <t xml:space="preserve">     镇：翠江、泉上、湖村、石壁、曹坊、安远、淮土、安乐、
           水茜、城郊、城南</t>
  </si>
  <si>
    <t>大   田  县</t>
  </si>
  <si>
    <t xml:space="preserve">     乡：屏山、济阳、武陵、谢洋、湖美、前坪</t>
  </si>
  <si>
    <t xml:space="preserve">     镇：均溪、石牌、上京、广平、桃源、太华、建设、奇韬、   </t>
  </si>
  <si>
    <t xml:space="preserve">    　　 华兴、 吴山、文江、梅山</t>
  </si>
  <si>
    <t>尤   溪  县</t>
  </si>
  <si>
    <t xml:space="preserve">     乡：汤川、溪尾、台溪、八字桥</t>
  </si>
  <si>
    <t xml:space="preserve">     镇：城关、梅仙、西滨、洋中、新阳、管前、西城、尤溪口、
         坂面、联合、中仙</t>
  </si>
  <si>
    <t xml:space="preserve">将  乐  县   </t>
  </si>
  <si>
    <t xml:space="preserve">     乡：漠源、万全、安仁、大源、余坊</t>
  </si>
  <si>
    <t xml:space="preserve">     镇：古镛、万安、高唐、白莲、黄潭、水南 、光明  、南口</t>
  </si>
  <si>
    <t xml:space="preserve">泰  宁  县 </t>
  </si>
  <si>
    <t xml:space="preserve">     乡：新桥、上青、大田、梅口、开善、大龙</t>
  </si>
  <si>
    <t xml:space="preserve">     镇：杉城、朱口、下渠</t>
  </si>
  <si>
    <t xml:space="preserve">建  宁  县   </t>
  </si>
  <si>
    <t xml:space="preserve">     乡：伊家、黄坊、溪源、客坊、黄埠</t>
  </si>
  <si>
    <t xml:space="preserve">     镇：濉溪、里心、溪口、均口</t>
  </si>
  <si>
    <t>单位：万人、%</t>
  </si>
  <si>
    <t>县(市、区）</t>
  </si>
  <si>
    <t>户籍户数</t>
  </si>
  <si>
    <t>户籍人口</t>
  </si>
  <si>
    <t>全　市</t>
  </si>
  <si>
    <t>三元区</t>
  </si>
  <si>
    <t>沙县区</t>
  </si>
  <si>
    <t>永安市</t>
  </si>
  <si>
    <t>明溪县</t>
  </si>
  <si>
    <t>清流县</t>
  </si>
  <si>
    <t>宁化县</t>
  </si>
  <si>
    <t>大田县</t>
  </si>
  <si>
    <t>尤溪县</t>
  </si>
  <si>
    <t>将乐县</t>
  </si>
  <si>
    <t>泰宁县</t>
  </si>
  <si>
    <t>建宁县</t>
  </si>
  <si>
    <t>注：根据公安户籍数统计。</t>
  </si>
  <si>
    <t>常住人口</t>
  </si>
  <si>
    <t>城镇化率</t>
  </si>
  <si>
    <t>全        市</t>
  </si>
  <si>
    <r>
      <t>大</t>
    </r>
    <r>
      <rPr>
        <sz val="12"/>
        <rFont val="Times New Roman"/>
        <family val="1"/>
      </rPr>
      <t xml:space="preserve">   </t>
    </r>
    <r>
      <rPr>
        <sz val="12"/>
        <rFont val="宋体"/>
        <family val="0"/>
      </rPr>
      <t>田</t>
    </r>
    <r>
      <rPr>
        <sz val="12"/>
        <rFont val="Times New Roman"/>
        <family val="1"/>
      </rPr>
      <t xml:space="preserve">    </t>
    </r>
    <r>
      <rPr>
        <sz val="12"/>
        <rFont val="宋体"/>
        <family val="0"/>
      </rPr>
      <t>县</t>
    </r>
  </si>
  <si>
    <r>
      <t>尤</t>
    </r>
    <r>
      <rPr>
        <sz val="12"/>
        <rFont val="Times New Roman"/>
        <family val="1"/>
      </rPr>
      <t xml:space="preserve">    </t>
    </r>
    <r>
      <rPr>
        <sz val="12"/>
        <rFont val="方正书宋_GBK"/>
        <family val="0"/>
      </rPr>
      <t>溪</t>
    </r>
    <r>
      <rPr>
        <sz val="12"/>
        <rFont val="Times New Roman"/>
        <family val="1"/>
      </rPr>
      <t xml:space="preserve">    </t>
    </r>
    <r>
      <rPr>
        <sz val="12"/>
        <rFont val="方正书宋_GBK"/>
        <family val="0"/>
      </rPr>
      <t>县</t>
    </r>
  </si>
  <si>
    <r>
      <t>将</t>
    </r>
    <r>
      <rPr>
        <sz val="12"/>
        <rFont val="Times New Roman"/>
        <family val="1"/>
      </rPr>
      <t xml:space="preserve">    </t>
    </r>
    <r>
      <rPr>
        <sz val="12"/>
        <rFont val="宋体"/>
        <family val="0"/>
      </rPr>
      <t>乐</t>
    </r>
    <r>
      <rPr>
        <sz val="12"/>
        <rFont val="Times New Roman"/>
        <family val="1"/>
      </rPr>
      <t xml:space="preserve">    </t>
    </r>
    <r>
      <rPr>
        <sz val="12"/>
        <rFont val="宋体"/>
        <family val="0"/>
      </rPr>
      <t>县</t>
    </r>
  </si>
  <si>
    <t>泰  宁  县</t>
  </si>
  <si>
    <r>
      <t>建</t>
    </r>
    <r>
      <rPr>
        <sz val="12"/>
        <rFont val="Times New Roman"/>
        <family val="1"/>
      </rPr>
      <t xml:space="preserve">    </t>
    </r>
    <r>
      <rPr>
        <sz val="12"/>
        <rFont val="宋体"/>
        <family val="0"/>
      </rPr>
      <t>宁</t>
    </r>
    <r>
      <rPr>
        <sz val="12"/>
        <rFont val="Times New Roman"/>
        <family val="1"/>
      </rPr>
      <t xml:space="preserve">    </t>
    </r>
    <r>
      <rPr>
        <sz val="12"/>
        <rFont val="宋体"/>
        <family val="0"/>
      </rPr>
      <t>县</t>
    </r>
  </si>
  <si>
    <t>单位：平方公里</t>
  </si>
  <si>
    <t>全   市</t>
  </si>
  <si>
    <t>三 元 区</t>
  </si>
  <si>
    <t>沙 县 区</t>
  </si>
  <si>
    <t>永 安 市</t>
  </si>
  <si>
    <t>明 溪 县</t>
  </si>
  <si>
    <t>清 流 县</t>
  </si>
  <si>
    <t>宁 化 县</t>
  </si>
  <si>
    <t>大 田 县</t>
  </si>
  <si>
    <t>尤 溪 县</t>
  </si>
  <si>
    <t>将 乐 县</t>
  </si>
  <si>
    <t>泰 宁 县</t>
  </si>
  <si>
    <t>建 宁 县</t>
  </si>
  <si>
    <t>全    市</t>
  </si>
  <si>
    <t>以上数据来源于三明市自然资源局，为国家下发的三明市2021年度国土变更调查控制面积。</t>
  </si>
  <si>
    <t>单位：亿元、%</t>
  </si>
  <si>
    <t>地区生产总值</t>
  </si>
  <si>
    <t>第一产业</t>
  </si>
  <si>
    <t>第二产业</t>
  </si>
  <si>
    <t>第三产业</t>
  </si>
  <si>
    <t>增长</t>
  </si>
  <si>
    <t>全  市</t>
  </si>
  <si>
    <t>注：表中地区生产总值完成数为现价，增幅按可比价格计算。</t>
  </si>
  <si>
    <t>(2022年)</t>
  </si>
  <si>
    <t>单位：%</t>
  </si>
  <si>
    <t>单位：万亩</t>
  </si>
  <si>
    <t>单位：万吨</t>
  </si>
  <si>
    <t>2022年三明市分县（市、区）规模以上工业增加值增速</t>
  </si>
  <si>
    <r>
      <t>增长</t>
    </r>
    <r>
      <rPr>
        <sz val="14"/>
        <rFont val="Times New Roman"/>
        <family val="1"/>
      </rPr>
      <t>(%)</t>
    </r>
  </si>
  <si>
    <t>2022年三明市分县（市、区）固定资产投资(不含农户)</t>
  </si>
  <si>
    <t>项目投资</t>
  </si>
  <si>
    <t>房地产开发投资</t>
  </si>
  <si>
    <r>
      <t>增长</t>
    </r>
    <r>
      <rPr>
        <sz val="14"/>
        <rFont val="Arial"/>
        <family val="2"/>
      </rPr>
      <t>%</t>
    </r>
  </si>
  <si>
    <t>市直汇总</t>
  </si>
  <si>
    <r>
      <t>2022</t>
    </r>
    <r>
      <rPr>
        <sz val="14"/>
        <rFont val="仿宋_GB2312"/>
        <family val="3"/>
      </rPr>
      <t>年</t>
    </r>
  </si>
  <si>
    <r>
      <t>2021</t>
    </r>
    <r>
      <rPr>
        <sz val="14"/>
        <rFont val="仿宋_GB2312"/>
        <family val="3"/>
      </rPr>
      <t>年</t>
    </r>
  </si>
  <si>
    <r>
      <t>增长</t>
    </r>
    <r>
      <rPr>
        <sz val="14"/>
        <rFont val="宋体"/>
        <family val="0"/>
      </rPr>
      <t>%</t>
    </r>
  </si>
  <si>
    <t>进出口总额</t>
  </si>
  <si>
    <t>一、出口</t>
  </si>
  <si>
    <t>二、进口</t>
  </si>
  <si>
    <t>（万元）</t>
  </si>
  <si>
    <r>
      <t>全</t>
    </r>
    <r>
      <rPr>
        <sz val="14"/>
        <rFont val="宋体"/>
        <family val="0"/>
      </rPr>
      <t xml:space="preserve">  </t>
    </r>
    <r>
      <rPr>
        <sz val="14"/>
        <rFont val="仿宋_GB2312"/>
        <family val="3"/>
      </rPr>
      <t>市</t>
    </r>
  </si>
  <si>
    <t>公共财政支出</t>
  </si>
  <si>
    <r>
      <t>增长</t>
    </r>
    <r>
      <rPr>
        <sz val="12"/>
        <rFont val="Arial"/>
        <family val="2"/>
      </rPr>
      <t>%</t>
    </r>
  </si>
  <si>
    <t>市区级</t>
  </si>
  <si>
    <t>市本级</t>
  </si>
  <si>
    <t>注：1.公共财政总收入不含基金；
    2.一般公共预算上收入、地方一般公共预算收入增幅为同口径增幅。</t>
  </si>
  <si>
    <t>2022年三明市分县（市、区）居民家庭收支抽样调查情况</t>
  </si>
  <si>
    <t>单位：元</t>
  </si>
  <si>
    <t>一、人均可支配收入</t>
  </si>
  <si>
    <t>二、人均消费支出</t>
  </si>
  <si>
    <t>2022年三明市分县（市、区）县(市、区）金融存贷款余额</t>
  </si>
  <si>
    <t>（2022年）                                           单位:亿元</t>
  </si>
  <si>
    <t>同比增长%</t>
  </si>
  <si>
    <t>人民币住户存款余额</t>
  </si>
  <si>
    <t xml:space="preserve">三元区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</si>
</sst>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_);[Red]\(0.00\)"/>
    <numFmt numFmtId="180" formatCode="0.0_);[Red]\(0.0\)"/>
    <numFmt numFmtId="181" formatCode="#,##0.00_ "/>
    <numFmt numFmtId="182" formatCode="0.00_ ;[Red]\-0.00\ "/>
    <numFmt numFmtId="183" formatCode="0.0"/>
    <numFmt numFmtId="184" formatCode="0.000_ "/>
    <numFmt numFmtId="185" formatCode="0;_ࠁ"/>
  </numFmts>
  <fonts count="77">
    <font>
      <sz val="12"/>
      <name val="宋体"/>
      <family val="0"/>
    </font>
    <font>
      <sz val="11"/>
      <name val="宋体"/>
      <family val="0"/>
    </font>
    <font>
      <sz val="10"/>
      <name val="Helv"/>
      <family val="2"/>
    </font>
    <font>
      <sz val="16"/>
      <name val="宋体"/>
      <family val="0"/>
    </font>
    <font>
      <sz val="14"/>
      <name val="宋体"/>
      <family val="0"/>
    </font>
    <font>
      <sz val="12"/>
      <name val="Arial"/>
      <family val="2"/>
    </font>
    <font>
      <sz val="11"/>
      <name val="Arial"/>
      <family val="2"/>
    </font>
    <font>
      <b/>
      <sz val="12"/>
      <name val="宋体"/>
      <family val="0"/>
    </font>
    <font>
      <b/>
      <sz val="16"/>
      <name val="宋体"/>
      <family val="0"/>
    </font>
    <font>
      <sz val="20"/>
      <name val="黑体"/>
      <family val="3"/>
    </font>
    <font>
      <sz val="14"/>
      <name val="仿宋_GB2312"/>
      <family val="3"/>
    </font>
    <font>
      <sz val="14"/>
      <name val="Arial"/>
      <family val="2"/>
    </font>
    <font>
      <sz val="12"/>
      <name val="仿宋_GB2312"/>
      <family val="3"/>
    </font>
    <font>
      <sz val="10"/>
      <name val="宋体"/>
      <family val="0"/>
    </font>
    <font>
      <sz val="12"/>
      <name val="Times New Roman"/>
      <family val="1"/>
    </font>
    <font>
      <sz val="14"/>
      <name val="Helv"/>
      <family val="2"/>
    </font>
    <font>
      <b/>
      <sz val="14"/>
      <name val="宋体"/>
      <family val="0"/>
    </font>
    <font>
      <sz val="18"/>
      <name val="宋体"/>
      <family val="0"/>
    </font>
    <font>
      <sz val="12"/>
      <name val="楷体_GB2312"/>
      <family val="3"/>
    </font>
    <font>
      <sz val="12"/>
      <color indexed="12"/>
      <name val="宋体"/>
      <family val="0"/>
    </font>
    <font>
      <sz val="11"/>
      <color indexed="10"/>
      <name val="宋体"/>
      <family val="0"/>
    </font>
    <font>
      <sz val="11"/>
      <color indexed="8"/>
      <name val="宋体"/>
      <family val="0"/>
    </font>
    <font>
      <sz val="16"/>
      <color indexed="8"/>
      <name val="黑体"/>
      <family val="3"/>
    </font>
    <font>
      <sz val="12"/>
      <color indexed="8"/>
      <name val="宋体"/>
      <family val="0"/>
    </font>
    <font>
      <sz val="12"/>
      <color indexed="8"/>
      <name val="仿宋_GB2312"/>
      <family val="3"/>
    </font>
    <font>
      <b/>
      <sz val="12"/>
      <color indexed="8"/>
      <name val="宋体"/>
      <family val="0"/>
    </font>
    <font>
      <sz val="16"/>
      <color indexed="8"/>
      <name val="Times New Roman"/>
      <family val="1"/>
    </font>
    <font>
      <sz val="12"/>
      <name val="方正书宋_GBK"/>
      <family val="0"/>
    </font>
    <font>
      <sz val="12"/>
      <color indexed="12"/>
      <name val="楷体_GB2312"/>
      <family val="3"/>
    </font>
    <font>
      <sz val="20"/>
      <name val="Times New Roman"/>
      <family val="1"/>
    </font>
    <font>
      <sz val="16"/>
      <name val="Times New Roman"/>
      <family val="1"/>
    </font>
    <font>
      <sz val="14"/>
      <color indexed="8"/>
      <name val="宋体"/>
      <family val="0"/>
    </font>
    <font>
      <b/>
      <sz val="14"/>
      <color indexed="8"/>
      <name val="宋体"/>
      <family val="0"/>
    </font>
    <font>
      <sz val="20"/>
      <name val="宋体"/>
      <family val="0"/>
    </font>
    <font>
      <sz val="12"/>
      <name val="永中宋体"/>
      <family val="0"/>
    </font>
    <font>
      <sz val="10"/>
      <name val="永中宋体"/>
      <family val="0"/>
    </font>
    <font>
      <b/>
      <sz val="16"/>
      <name val="仿宋_GB2312"/>
      <family val="3"/>
    </font>
    <font>
      <b/>
      <sz val="14"/>
      <name val="仿宋_GB2312"/>
      <family val="3"/>
    </font>
    <font>
      <b/>
      <sz val="12"/>
      <name val="仿宋_GB2312"/>
      <family val="3"/>
    </font>
    <font>
      <b/>
      <sz val="20"/>
      <name val="宋体"/>
      <family val="0"/>
    </font>
    <font>
      <sz val="16"/>
      <name val="黑体"/>
      <family val="3"/>
    </font>
    <font>
      <sz val="10"/>
      <name val="Times New Roman"/>
      <family val="1"/>
    </font>
    <font>
      <u val="single"/>
      <sz val="11"/>
      <color indexed="12"/>
      <name val="宋体"/>
      <family val="0"/>
    </font>
    <font>
      <u val="single"/>
      <sz val="11"/>
      <color indexed="2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4"/>
      <name val="Times New Roman"/>
      <family val="1"/>
    </font>
    <font>
      <u val="single"/>
      <sz val="11"/>
      <color rgb="FF0000FF"/>
      <name val="Calibri"/>
      <family val="0"/>
    </font>
    <font>
      <u val="single"/>
      <sz val="11"/>
      <color rgb="FF800080"/>
      <name val="Calibri"/>
      <family val="0"/>
    </font>
    <font>
      <sz val="11"/>
      <color theme="1"/>
      <name val="Calibri"/>
      <family val="0"/>
    </font>
    <font>
      <b/>
      <sz val="12"/>
      <name val="Calibri"/>
      <family val="0"/>
    </font>
    <font>
      <sz val="12"/>
      <name val="Calibri"/>
      <family val="0"/>
    </font>
    <font>
      <sz val="12"/>
      <color rgb="FF0000FF"/>
      <name val="宋体"/>
      <family val="0"/>
    </font>
    <font>
      <sz val="11"/>
      <color rgb="FFFF0000"/>
      <name val="宋体"/>
      <family val="0"/>
    </font>
    <font>
      <sz val="16"/>
      <color theme="1"/>
      <name val="黑体"/>
      <family val="3"/>
    </font>
    <font>
      <sz val="12"/>
      <color theme="1"/>
      <name val="宋体"/>
      <family val="0"/>
    </font>
    <font>
      <sz val="12"/>
      <color theme="1"/>
      <name val="仿宋_GB2312"/>
      <family val="3"/>
    </font>
    <font>
      <b/>
      <sz val="12"/>
      <color theme="1"/>
      <name val="宋体"/>
      <family val="0"/>
    </font>
    <font>
      <sz val="16"/>
      <color theme="1"/>
      <name val="Times New Roman"/>
      <family val="1"/>
    </font>
    <font>
      <sz val="12"/>
      <color rgb="FF0000FF"/>
      <name val="楷体_GB2312"/>
      <family val="3"/>
    </font>
    <font>
      <sz val="14"/>
      <color theme="1"/>
      <name val="宋体"/>
      <family val="0"/>
    </font>
    <font>
      <b/>
      <sz val="14"/>
      <color theme="1"/>
      <name val="宋体"/>
      <family val="0"/>
    </font>
    <font>
      <sz val="14"/>
      <name val="Calibri"/>
      <family val="0"/>
    </font>
    <font>
      <b/>
      <sz val="14"/>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color indexed="63"/>
      </left>
      <right>
        <color indexed="63"/>
      </right>
      <top style="thin"/>
      <bottom style="medium"/>
    </border>
    <border>
      <left>
        <color indexed="63"/>
      </left>
      <right>
        <color indexed="63"/>
      </right>
      <top>
        <color indexed="63"/>
      </top>
      <bottom style="medium"/>
    </border>
    <border>
      <left style="thin"/>
      <right/>
      <top style="thin"/>
      <bottom style="thin"/>
    </border>
    <border>
      <left style="thin"/>
      <right/>
      <top style="thin"/>
      <bottom style="medium"/>
    </border>
    <border>
      <left style="thin"/>
      <right>
        <color indexed="63"/>
      </right>
      <top style="thin"/>
      <bottom style="mediu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border>
    <border>
      <left style="thin"/>
      <right style="thin"/>
      <top>
        <color indexed="63"/>
      </top>
      <bottom>
        <color indexed="63"/>
      </bottom>
    </border>
    <border>
      <left style="thin"/>
      <right>
        <color indexed="63"/>
      </right>
      <top>
        <color indexed="63"/>
      </top>
      <bottom/>
    </border>
    <border>
      <left/>
      <right style="thin"/>
      <top style="thin"/>
      <bottom style="thin"/>
    </border>
    <border>
      <left/>
      <right style="thin"/>
      <top style="thin"/>
      <bottom style="medium"/>
    </border>
    <border>
      <left style="thin"/>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right/>
      <top/>
      <bottom style="medium"/>
    </border>
    <border>
      <left/>
      <right style="thin"/>
      <top style="medium"/>
      <bottom style="thin"/>
    </border>
    <border>
      <left style="thin"/>
      <right/>
      <top style="medium"/>
      <bottom style="thin"/>
    </border>
    <border>
      <left>
        <color indexed="63"/>
      </left>
      <right style="thin"/>
      <top>
        <color indexed="63"/>
      </top>
      <bottom style="thin"/>
    </border>
    <border>
      <left style="thin"/>
      <right/>
      <top style="thin"/>
      <bottom>
        <color indexed="63"/>
      </bottom>
    </border>
    <border>
      <left style="thin"/>
      <right/>
      <top>
        <color indexed="63"/>
      </top>
      <bottom>
        <color indexed="63"/>
      </bottom>
    </border>
    <border>
      <left style="thin"/>
      <right/>
      <top>
        <color indexed="63"/>
      </top>
      <bottom style="thin"/>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color indexed="63"/>
      </left>
      <right>
        <color indexed="63"/>
      </right>
      <top>
        <color indexed="63"/>
      </top>
      <bottom style="thin"/>
    </border>
    <border>
      <left>
        <color indexed="63"/>
      </left>
      <right>
        <color indexed="63"/>
      </right>
      <top style="medium"/>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medium"/>
    </border>
    <border>
      <left>
        <color indexed="63"/>
      </left>
      <right/>
      <top style="medium"/>
      <bottom style="thin"/>
    </border>
    <border>
      <left>
        <color indexed="63"/>
      </left>
      <right/>
      <top style="thin"/>
      <bottom style="thin"/>
    </border>
    <border>
      <left>
        <color indexed="63"/>
      </left>
      <right>
        <color indexed="63"/>
      </right>
      <top style="thin"/>
      <bottom>
        <color indexed="63"/>
      </bottom>
    </border>
    <border>
      <left style="thin"/>
      <right>
        <color indexed="63"/>
      </right>
      <top>
        <color indexed="63"/>
      </top>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2" borderId="1" applyNumberFormat="0" applyFont="0" applyAlignment="0" applyProtection="0"/>
    <xf numFmtId="0" fontId="20"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3" borderId="5" applyNumberFormat="0" applyAlignment="0" applyProtection="0"/>
    <xf numFmtId="0" fontId="50" fillId="4" borderId="6" applyNumberFormat="0" applyAlignment="0" applyProtection="0"/>
    <xf numFmtId="0" fontId="51" fillId="4" borderId="5" applyNumberFormat="0" applyAlignment="0" applyProtection="0"/>
    <xf numFmtId="0" fontId="52" fillId="5" borderId="7" applyNumberFormat="0" applyAlignment="0" applyProtection="0"/>
    <xf numFmtId="0" fontId="53" fillId="0" borderId="8" applyNumberFormat="0" applyFill="0" applyAlignment="0" applyProtection="0"/>
    <xf numFmtId="0" fontId="54" fillId="0" borderId="9" applyNumberFormat="0" applyFill="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21" fillId="7" borderId="0" applyNumberFormat="0" applyBorder="0" applyAlignment="0" applyProtection="0"/>
    <xf numFmtId="0" fontId="21" fillId="14"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21" fillId="6" borderId="0" applyNumberFormat="0" applyBorder="0" applyAlignment="0" applyProtection="0"/>
    <xf numFmtId="0" fontId="21" fillId="16"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58" fillId="17" borderId="0" applyNumberFormat="0" applyBorder="0" applyAlignment="0" applyProtection="0"/>
    <xf numFmtId="0" fontId="58" fillId="19"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58" fillId="19" borderId="0" applyNumberFormat="0" applyBorder="0" applyAlignment="0" applyProtection="0"/>
    <xf numFmtId="0" fontId="58" fillId="21" borderId="0" applyNumberFormat="0" applyBorder="0" applyAlignment="0" applyProtection="0"/>
    <xf numFmtId="0" fontId="21" fillId="3" borderId="0" applyNumberFormat="0" applyBorder="0" applyAlignment="0" applyProtection="0"/>
    <xf numFmtId="0" fontId="21" fillId="22" borderId="0" applyNumberFormat="0" applyBorder="0" applyAlignment="0" applyProtection="0"/>
    <xf numFmtId="0" fontId="58" fillId="23" borderId="0" applyNumberFormat="0" applyBorder="0" applyAlignment="0" applyProtection="0"/>
    <xf numFmtId="0" fontId="62" fillId="0" borderId="0">
      <alignment vertical="center"/>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cellStyleXfs>
  <cellXfs count="442">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0" xfId="0" applyFont="1" applyAlignment="1">
      <alignment/>
    </xf>
    <xf numFmtId="0" fontId="3" fillId="0" borderId="0" xfId="0" applyFont="1" applyBorder="1" applyAlignment="1">
      <alignment horizontal="center" vertical="center"/>
    </xf>
    <xf numFmtId="0" fontId="4" fillId="0" borderId="0" xfId="0" applyFont="1" applyAlignment="1">
      <alignment horizontal="righ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wrapText="1"/>
    </xf>
    <xf numFmtId="176" fontId="5" fillId="0" borderId="14" xfId="0" applyNumberFormat="1" applyFont="1" applyBorder="1" applyAlignment="1">
      <alignment horizontal="right" vertical="center"/>
    </xf>
    <xf numFmtId="177" fontId="5" fillId="0" borderId="14" xfId="0" applyNumberFormat="1" applyFont="1" applyBorder="1" applyAlignment="1">
      <alignment horizontal="right" vertical="center"/>
    </xf>
    <xf numFmtId="177" fontId="6" fillId="0" borderId="16" xfId="0" applyNumberFormat="1" applyFont="1" applyBorder="1" applyAlignment="1">
      <alignment horizontal="right" vertical="center"/>
    </xf>
    <xf numFmtId="177" fontId="5" fillId="0" borderId="14" xfId="0" applyNumberFormat="1" applyFont="1" applyBorder="1" applyAlignment="1">
      <alignment vertical="center"/>
    </xf>
    <xf numFmtId="0" fontId="1" fillId="0" borderId="17" xfId="0" applyFont="1" applyBorder="1" applyAlignment="1">
      <alignment horizontal="center" vertical="center"/>
    </xf>
    <xf numFmtId="176" fontId="5" fillId="0" borderId="18" xfId="0" applyNumberFormat="1" applyFont="1" applyBorder="1" applyAlignment="1">
      <alignment horizontal="right" vertical="center"/>
    </xf>
    <xf numFmtId="177" fontId="5" fillId="0" borderId="18" xfId="0" applyNumberFormat="1" applyFont="1" applyBorder="1" applyAlignment="1">
      <alignment horizontal="right" vertical="center"/>
    </xf>
    <xf numFmtId="177" fontId="6" fillId="0" borderId="19" xfId="0" applyNumberFormat="1" applyFont="1" applyBorder="1" applyAlignment="1">
      <alignment horizontal="right" vertical="center"/>
    </xf>
    <xf numFmtId="178" fontId="2" fillId="0" borderId="0" xfId="0" applyNumberFormat="1" applyFont="1" applyAlignment="1">
      <alignment/>
    </xf>
    <xf numFmtId="176" fontId="2" fillId="0" borderId="0" xfId="0" applyNumberFormat="1" applyFont="1" applyAlignment="1">
      <alignment/>
    </xf>
    <xf numFmtId="0" fontId="0" fillId="0" borderId="0" xfId="0" applyAlignment="1">
      <alignment vertical="center"/>
    </xf>
    <xf numFmtId="0" fontId="7" fillId="0" borderId="0" xfId="0" applyFont="1" applyAlignment="1">
      <alignment vertical="center"/>
    </xf>
    <xf numFmtId="0" fontId="8" fillId="0" borderId="20" xfId="0" applyFont="1" applyBorder="1" applyAlignment="1">
      <alignment horizontal="center" vertical="center"/>
    </xf>
    <xf numFmtId="0" fontId="0" fillId="0" borderId="0" xfId="0" applyFont="1" applyBorder="1" applyAlignment="1">
      <alignment horizont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13" xfId="0" applyFont="1" applyBorder="1" applyAlignment="1">
      <alignment vertical="center"/>
    </xf>
    <xf numFmtId="178" fontId="63" fillId="0" borderId="14" xfId="0" applyNumberFormat="1" applyFont="1" applyBorder="1" applyAlignment="1">
      <alignment horizontal="right" vertical="center"/>
    </xf>
    <xf numFmtId="177" fontId="63" fillId="0" borderId="14" xfId="0" applyNumberFormat="1" applyFont="1" applyBorder="1" applyAlignment="1">
      <alignment horizontal="right" vertical="center"/>
    </xf>
    <xf numFmtId="177" fontId="63" fillId="0" borderId="21" xfId="0" applyNumberFormat="1" applyFont="1" applyBorder="1" applyAlignment="1">
      <alignment horizontal="right" vertical="center"/>
    </xf>
    <xf numFmtId="178" fontId="64" fillId="0" borderId="14" xfId="0" applyNumberFormat="1" applyFont="1" applyBorder="1" applyAlignment="1">
      <alignment horizontal="right" vertical="center"/>
    </xf>
    <xf numFmtId="177" fontId="64" fillId="0" borderId="14" xfId="0" applyNumberFormat="1" applyFont="1" applyBorder="1" applyAlignment="1">
      <alignment horizontal="right" vertical="center"/>
    </xf>
    <xf numFmtId="177" fontId="64" fillId="0" borderId="21" xfId="0" applyNumberFormat="1" applyFont="1" applyBorder="1" applyAlignment="1">
      <alignment horizontal="right" vertical="center"/>
    </xf>
    <xf numFmtId="0" fontId="7" fillId="0" borderId="13" xfId="0" applyFont="1" applyBorder="1" applyAlignment="1">
      <alignment horizontal="left" vertical="center"/>
    </xf>
    <xf numFmtId="0" fontId="0" fillId="0" borderId="17" xfId="0" applyFont="1" applyBorder="1" applyAlignment="1">
      <alignment horizontal="center" vertical="center"/>
    </xf>
    <xf numFmtId="178" fontId="64" fillId="0" borderId="18" xfId="0" applyNumberFormat="1" applyFont="1" applyBorder="1" applyAlignment="1">
      <alignment horizontal="right" vertical="center"/>
    </xf>
    <xf numFmtId="177" fontId="64" fillId="0" borderId="18" xfId="0" applyNumberFormat="1" applyFont="1" applyBorder="1" applyAlignment="1">
      <alignment horizontal="right" vertical="center"/>
    </xf>
    <xf numFmtId="177" fontId="64" fillId="0" borderId="22" xfId="0" applyNumberFormat="1" applyFont="1" applyBorder="1" applyAlignment="1">
      <alignment horizontal="right" vertical="center"/>
    </xf>
    <xf numFmtId="0" fontId="0" fillId="0" borderId="0" xfId="0" applyFont="1" applyFill="1" applyBorder="1" applyAlignment="1">
      <alignment/>
    </xf>
    <xf numFmtId="0" fontId="9" fillId="0" borderId="20" xfId="0" applyFont="1" applyFill="1" applyBorder="1" applyAlignment="1">
      <alignment horizontal="center" vertical="center"/>
    </xf>
    <xf numFmtId="0" fontId="0" fillId="0" borderId="20" xfId="0" applyFont="1" applyFill="1" applyBorder="1" applyAlignment="1">
      <alignment horizontal="righ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ont="1" applyFill="1" applyBorder="1" applyAlignment="1">
      <alignment vertical="center"/>
    </xf>
    <xf numFmtId="176" fontId="5" fillId="0" borderId="14" xfId="0" applyNumberFormat="1" applyFont="1" applyFill="1" applyBorder="1" applyAlignment="1">
      <alignment horizontal="center" vertical="center"/>
    </xf>
    <xf numFmtId="177" fontId="5" fillId="0" borderId="14" xfId="0" applyNumberFormat="1" applyFont="1" applyFill="1" applyBorder="1" applyAlignment="1">
      <alignment horizontal="center" vertical="center"/>
    </xf>
    <xf numFmtId="179" fontId="5" fillId="0" borderId="14" xfId="15" applyNumberFormat="1" applyFont="1" applyBorder="1" applyAlignment="1">
      <alignment horizontal="center" vertical="center" wrapText="1"/>
    </xf>
    <xf numFmtId="180" fontId="5" fillId="0" borderId="14" xfId="0" applyNumberFormat="1" applyFont="1" applyFill="1" applyBorder="1" applyAlignment="1">
      <alignment horizontal="center" vertical="center"/>
    </xf>
    <xf numFmtId="181" fontId="5" fillId="0" borderId="14" xfId="0" applyNumberFormat="1" applyFont="1" applyFill="1" applyBorder="1" applyAlignment="1" applyProtection="1">
      <alignment horizontal="center" vertical="center"/>
      <protection/>
    </xf>
    <xf numFmtId="177" fontId="5" fillId="0" borderId="15" xfId="0" applyNumberFormat="1" applyFont="1" applyFill="1" applyBorder="1" applyAlignment="1">
      <alignment horizontal="center" vertical="center"/>
    </xf>
    <xf numFmtId="176" fontId="0" fillId="0" borderId="0" xfId="0" applyNumberFormat="1" applyFont="1" applyFill="1" applyBorder="1" applyAlignment="1">
      <alignment/>
    </xf>
    <xf numFmtId="0" fontId="0" fillId="0" borderId="17" xfId="0" applyFont="1" applyFill="1" applyBorder="1" applyAlignment="1">
      <alignment vertical="center"/>
    </xf>
    <xf numFmtId="176" fontId="5" fillId="0" borderId="18" xfId="0" applyNumberFormat="1" applyFont="1" applyFill="1" applyBorder="1" applyAlignment="1">
      <alignment horizontal="center" vertical="center"/>
    </xf>
    <xf numFmtId="177" fontId="5" fillId="0" borderId="18" xfId="0" applyNumberFormat="1" applyFont="1" applyFill="1" applyBorder="1" applyAlignment="1">
      <alignment horizontal="center" vertical="center"/>
    </xf>
    <xf numFmtId="181" fontId="5" fillId="0" borderId="18" xfId="0" applyNumberFormat="1" applyFont="1" applyFill="1" applyBorder="1" applyAlignment="1" applyProtection="1">
      <alignment horizontal="center" vertical="center"/>
      <protection/>
    </xf>
    <xf numFmtId="177" fontId="5" fillId="0" borderId="23" xfId="0" applyNumberFormat="1" applyFont="1" applyFill="1" applyBorder="1" applyAlignment="1">
      <alignment horizontal="center" vertical="center"/>
    </xf>
    <xf numFmtId="0" fontId="0" fillId="0" borderId="0" xfId="0" applyFont="1" applyFill="1" applyAlignment="1">
      <alignment horizontal="left"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0" xfId="0" applyBorder="1" applyAlignment="1">
      <alignment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178" fontId="11" fillId="0" borderId="14" xfId="0" applyNumberFormat="1" applyFont="1" applyBorder="1" applyAlignment="1">
      <alignment horizontal="center" vertical="center"/>
    </xf>
    <xf numFmtId="178" fontId="11" fillId="0" borderId="21" xfId="0" applyNumberFormat="1" applyFont="1" applyBorder="1" applyAlignment="1">
      <alignment horizontal="center" vertical="center"/>
    </xf>
    <xf numFmtId="0" fontId="10" fillId="0" borderId="31" xfId="0" applyFont="1" applyBorder="1" applyAlignment="1">
      <alignment horizontal="center" vertical="center" wrapText="1"/>
    </xf>
    <xf numFmtId="178" fontId="11" fillId="0" borderId="18" xfId="0" applyNumberFormat="1" applyFont="1" applyBorder="1" applyAlignment="1">
      <alignment horizontal="center" vertical="center"/>
    </xf>
    <xf numFmtId="178" fontId="11" fillId="0" borderId="22" xfId="0" applyNumberFormat="1" applyFont="1" applyBorder="1" applyAlignment="1">
      <alignment horizontal="center" vertical="center"/>
    </xf>
    <xf numFmtId="0" fontId="3" fillId="0" borderId="0" xfId="0" applyFont="1" applyAlignment="1">
      <alignment horizontal="center" vertical="center"/>
    </xf>
    <xf numFmtId="0" fontId="12" fillId="0" borderId="20" xfId="0" applyFont="1" applyBorder="1" applyAlignment="1">
      <alignment horizontal="right"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182" fontId="0" fillId="0" borderId="14" xfId="0" applyNumberFormat="1" applyFont="1" applyFill="1" applyBorder="1" applyAlignment="1">
      <alignment vertical="center"/>
    </xf>
    <xf numFmtId="177" fontId="0" fillId="0" borderId="15" xfId="0" applyNumberFormat="1" applyFont="1" applyFill="1" applyBorder="1" applyAlignment="1">
      <alignment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182" fontId="0" fillId="0" borderId="18" xfId="0" applyNumberFormat="1" applyFont="1" applyFill="1" applyBorder="1" applyAlignment="1">
      <alignment vertical="center"/>
    </xf>
    <xf numFmtId="177" fontId="0" fillId="0" borderId="23" xfId="0" applyNumberFormat="1" applyFont="1" applyFill="1" applyBorder="1" applyAlignment="1">
      <alignment vertical="center"/>
    </xf>
    <xf numFmtId="0" fontId="0" fillId="0" borderId="0" xfId="0" applyFont="1" applyAlignment="1">
      <alignment vertical="center"/>
    </xf>
    <xf numFmtId="0" fontId="0" fillId="0" borderId="20" xfId="0" applyFont="1" applyBorder="1" applyAlignment="1">
      <alignment horizontal="center" vertical="center"/>
    </xf>
    <xf numFmtId="0" fontId="0" fillId="0" borderId="20" xfId="0" applyFont="1" applyBorder="1" applyAlignment="1">
      <alignment horizontal="right"/>
    </xf>
    <xf numFmtId="0" fontId="11" fillId="0" borderId="10" xfId="0" applyFont="1" applyBorder="1" applyAlignment="1">
      <alignment horizontal="center" vertical="center" wrapText="1"/>
    </xf>
    <xf numFmtId="0" fontId="4" fillId="0" borderId="25" xfId="0" applyFont="1"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0" xfId="0" applyFont="1" applyBorder="1" applyAlignment="1">
      <alignment vertical="center"/>
    </xf>
    <xf numFmtId="0" fontId="11" fillId="0" borderId="13" xfId="0" applyFont="1" applyBorder="1" applyAlignment="1">
      <alignment horizontal="center" vertical="center" wrapText="1"/>
    </xf>
    <xf numFmtId="0" fontId="4" fillId="0" borderId="32"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177" fontId="11" fillId="0" borderId="15" xfId="0" applyNumberFormat="1" applyFont="1" applyBorder="1" applyAlignment="1">
      <alignment horizontal="center" vertical="center"/>
    </xf>
    <xf numFmtId="0" fontId="4" fillId="0" borderId="17" xfId="0" applyFont="1" applyBorder="1" applyAlignment="1">
      <alignment horizontal="center" vertical="center" wrapText="1"/>
    </xf>
    <xf numFmtId="0" fontId="13" fillId="0" borderId="34" xfId="0" applyFont="1" applyFill="1" applyBorder="1" applyAlignment="1">
      <alignment horizontal="left" vertical="center" wrapText="1"/>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xf>
    <xf numFmtId="0" fontId="0" fillId="0" borderId="0" xfId="0" applyFont="1" applyBorder="1" applyAlignment="1">
      <alignment horizontal="center" vertical="center"/>
    </xf>
    <xf numFmtId="0" fontId="14"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176" fontId="64" fillId="0" borderId="14" xfId="0" applyNumberFormat="1" applyFont="1" applyBorder="1" applyAlignment="1">
      <alignment horizontal="center" vertical="center"/>
    </xf>
    <xf numFmtId="177" fontId="64" fillId="0" borderId="15" xfId="0" applyNumberFormat="1" applyFont="1" applyBorder="1" applyAlignment="1">
      <alignment horizontal="center" vertical="center"/>
    </xf>
    <xf numFmtId="176" fontId="64" fillId="0" borderId="18" xfId="0" applyNumberFormat="1" applyFont="1" applyBorder="1" applyAlignment="1">
      <alignment horizontal="center" vertical="center"/>
    </xf>
    <xf numFmtId="177" fontId="64" fillId="0" borderId="23" xfId="0" applyNumberFormat="1" applyFont="1" applyBorder="1" applyAlignment="1">
      <alignment horizontal="center" vertical="center"/>
    </xf>
    <xf numFmtId="179" fontId="0" fillId="0" borderId="0" xfId="0" applyNumberFormat="1" applyFont="1" applyAlignment="1">
      <alignment horizontal="center" vertical="center"/>
    </xf>
    <xf numFmtId="2" fontId="0" fillId="0" borderId="0" xfId="0" applyNumberFormat="1" applyFont="1" applyBorder="1" applyAlignment="1">
      <alignment horizontal="center" vertical="center"/>
    </xf>
    <xf numFmtId="0" fontId="13" fillId="0" borderId="0" xfId="0" applyFont="1" applyAlignment="1">
      <alignment horizontal="right" vertical="center"/>
    </xf>
    <xf numFmtId="0" fontId="15" fillId="0" borderId="10" xfId="0" applyFont="1" applyBorder="1" applyAlignment="1">
      <alignment horizontal="center" vertical="center"/>
    </xf>
    <xf numFmtId="0" fontId="4" fillId="0" borderId="11" xfId="0" applyFont="1" applyFill="1" applyBorder="1" applyAlignment="1">
      <alignment horizontal="center" vertical="center"/>
    </xf>
    <xf numFmtId="0" fontId="16" fillId="0" borderId="13" xfId="0" applyFont="1" applyFill="1" applyBorder="1" applyAlignment="1">
      <alignment horizontal="center" vertical="center" wrapText="1"/>
    </xf>
    <xf numFmtId="177" fontId="4" fillId="0" borderId="15" xfId="0" applyNumberFormat="1" applyFont="1" applyFill="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0" fillId="0" borderId="0" xfId="0" applyFont="1" applyBorder="1" applyAlignment="1">
      <alignment horizontal="left"/>
    </xf>
    <xf numFmtId="0" fontId="14" fillId="0" borderId="12" xfId="0" applyFont="1" applyFill="1" applyBorder="1" applyAlignment="1">
      <alignment horizontal="center" vertical="center"/>
    </xf>
    <xf numFmtId="176" fontId="0" fillId="0" borderId="14" xfId="0" applyNumberFormat="1" applyFont="1" applyBorder="1" applyAlignment="1">
      <alignment horizontal="center" vertical="center" wrapText="1"/>
    </xf>
    <xf numFmtId="183" fontId="0" fillId="0" borderId="15" xfId="0" applyNumberFormat="1" applyFont="1" applyBorder="1" applyAlignment="1">
      <alignment horizontal="center" vertical="center" wrapText="1"/>
    </xf>
    <xf numFmtId="176" fontId="0" fillId="0" borderId="18" xfId="0" applyNumberFormat="1" applyFont="1" applyBorder="1" applyAlignment="1">
      <alignment horizontal="center" vertical="center" wrapText="1"/>
    </xf>
    <xf numFmtId="183" fontId="0" fillId="0" borderId="23" xfId="0" applyNumberFormat="1" applyFont="1" applyBorder="1" applyAlignment="1">
      <alignment horizontal="center" vertical="center" wrapText="1"/>
    </xf>
    <xf numFmtId="2" fontId="0" fillId="0" borderId="0" xfId="0" applyNumberFormat="1" applyFont="1" applyBorder="1" applyAlignment="1">
      <alignment/>
    </xf>
    <xf numFmtId="176" fontId="0" fillId="0" borderId="14" xfId="0" applyNumberFormat="1" applyFont="1" applyBorder="1" applyAlignment="1">
      <alignment horizontal="center" vertical="center"/>
    </xf>
    <xf numFmtId="183" fontId="0" fillId="0" borderId="15" xfId="0" applyNumberFormat="1" applyFont="1" applyBorder="1" applyAlignment="1">
      <alignment horizontal="center" vertical="center"/>
    </xf>
    <xf numFmtId="176" fontId="0" fillId="0" borderId="18" xfId="0" applyNumberFormat="1" applyFont="1" applyBorder="1" applyAlignment="1">
      <alignment horizontal="center" vertical="center"/>
    </xf>
    <xf numFmtId="183" fontId="0" fillId="0" borderId="23" xfId="0" applyNumberFormat="1"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177" fontId="0" fillId="0" borderId="15" xfId="0" applyNumberFormat="1" applyFont="1" applyBorder="1" applyAlignment="1">
      <alignment horizontal="center" vertical="center"/>
    </xf>
    <xf numFmtId="177" fontId="0" fillId="0" borderId="23" xfId="0" applyNumberFormat="1" applyFont="1" applyBorder="1" applyAlignment="1">
      <alignment horizontal="center" vertical="center"/>
    </xf>
    <xf numFmtId="0" fontId="0" fillId="0" borderId="0" xfId="0" applyFont="1" applyFill="1" applyAlignment="1">
      <alignment/>
    </xf>
    <xf numFmtId="0" fontId="3" fillId="0" borderId="0" xfId="0" applyFont="1" applyFill="1" applyAlignment="1">
      <alignment horizontal="center" vertical="center"/>
    </xf>
    <xf numFmtId="0" fontId="0" fillId="0" borderId="0" xfId="0" applyFont="1" applyFill="1" applyAlignment="1">
      <alignment horizontal="right"/>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13" xfId="0" applyFont="1" applyFill="1" applyBorder="1" applyAlignment="1">
      <alignment horizontal="center" vertical="center" wrapText="1"/>
    </xf>
    <xf numFmtId="182" fontId="0" fillId="0" borderId="14" xfId="0" applyNumberFormat="1" applyFont="1" applyFill="1" applyBorder="1" applyAlignment="1">
      <alignment horizontal="center" vertical="center"/>
    </xf>
    <xf numFmtId="177" fontId="0" fillId="0" borderId="15" xfId="0" applyNumberFormat="1" applyFont="1" applyFill="1" applyBorder="1" applyAlignment="1">
      <alignment horizontal="center" vertical="center"/>
    </xf>
    <xf numFmtId="0" fontId="0" fillId="0" borderId="13" xfId="0" applyFont="1" applyFill="1" applyBorder="1" applyAlignment="1">
      <alignment horizontal="center"/>
    </xf>
    <xf numFmtId="0" fontId="0" fillId="0" borderId="17" xfId="0" applyFont="1" applyFill="1" applyBorder="1" applyAlignment="1">
      <alignment horizontal="center"/>
    </xf>
    <xf numFmtId="182" fontId="0" fillId="0" borderId="18"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Font="1" applyAlignment="1">
      <alignment vertical="center" wrapText="1"/>
    </xf>
    <xf numFmtId="0" fontId="17" fillId="0" borderId="0" xfId="0" applyFont="1" applyAlignment="1">
      <alignment horizontal="center"/>
    </xf>
    <xf numFmtId="0" fontId="0" fillId="0" borderId="20" xfId="0" applyFont="1" applyBorder="1" applyAlignment="1">
      <alignment vertical="center"/>
    </xf>
    <xf numFmtId="0" fontId="0" fillId="0" borderId="20" xfId="0" applyBorder="1" applyAlignment="1">
      <alignmen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177" fontId="6" fillId="0" borderId="14" xfId="0" applyNumberFormat="1" applyFont="1" applyBorder="1" applyAlignment="1">
      <alignment horizontal="center" vertical="center"/>
    </xf>
    <xf numFmtId="177" fontId="6" fillId="0" borderId="16" xfId="0" applyNumberFormat="1" applyFont="1" applyBorder="1" applyAlignment="1">
      <alignment horizontal="center" vertical="center"/>
    </xf>
    <xf numFmtId="177" fontId="0" fillId="0" borderId="0" xfId="0" applyNumberFormat="1" applyFont="1" applyAlignment="1">
      <alignment vertical="center"/>
    </xf>
    <xf numFmtId="177" fontId="6" fillId="0" borderId="18" xfId="0" applyNumberFormat="1" applyFont="1" applyBorder="1" applyAlignment="1">
      <alignment horizontal="center" vertical="center"/>
    </xf>
    <xf numFmtId="177" fontId="6" fillId="0" borderId="19" xfId="0" applyNumberFormat="1" applyFont="1" applyBorder="1" applyAlignment="1">
      <alignment horizontal="center" vertical="center"/>
    </xf>
    <xf numFmtId="0" fontId="18" fillId="0" borderId="0" xfId="0" applyFont="1" applyBorder="1" applyAlignment="1">
      <alignment horizontal="left" vertical="center" wrapText="1"/>
    </xf>
    <xf numFmtId="0" fontId="18" fillId="0" borderId="0" xfId="0" applyFont="1" applyAlignment="1">
      <alignment vertical="center"/>
    </xf>
    <xf numFmtId="0" fontId="0" fillId="0" borderId="14" xfId="0" applyBorder="1" applyAlignment="1">
      <alignment horizontal="center" vertical="center" wrapText="1"/>
    </xf>
    <xf numFmtId="177" fontId="6" fillId="0" borderId="14" xfId="0" applyNumberFormat="1" applyFont="1" applyBorder="1" applyAlignment="1">
      <alignment horizontal="right" vertical="center"/>
    </xf>
    <xf numFmtId="177" fontId="6" fillId="0" borderId="18" xfId="0" applyNumberFormat="1" applyFont="1" applyBorder="1" applyAlignment="1">
      <alignment horizontal="right" vertical="center"/>
    </xf>
    <xf numFmtId="0" fontId="18" fillId="0" borderId="34" xfId="0" applyFont="1" applyBorder="1" applyAlignment="1">
      <alignment horizontal="left" vertical="center" wrapText="1"/>
    </xf>
    <xf numFmtId="176" fontId="0" fillId="0" borderId="0" xfId="0" applyNumberFormat="1" applyFont="1" applyAlignment="1">
      <alignment vertical="center"/>
    </xf>
    <xf numFmtId="177" fontId="6" fillId="0" borderId="21" xfId="0" applyNumberFormat="1" applyFont="1" applyBorder="1" applyAlignment="1">
      <alignment horizontal="right" vertical="center"/>
    </xf>
    <xf numFmtId="184" fontId="0" fillId="0" borderId="0" xfId="0" applyNumberFormat="1" applyFont="1" applyAlignment="1">
      <alignment vertical="center"/>
    </xf>
    <xf numFmtId="177" fontId="6" fillId="0" borderId="22" xfId="0" applyNumberFormat="1" applyFont="1" applyBorder="1" applyAlignment="1">
      <alignment horizontal="right" vertical="center"/>
    </xf>
    <xf numFmtId="0" fontId="65" fillId="0" borderId="0" xfId="0" applyFont="1" applyAlignment="1">
      <alignment/>
    </xf>
    <xf numFmtId="0" fontId="17" fillId="0" borderId="0" xfId="0" applyFont="1" applyAlignment="1">
      <alignment horizontal="center" vertical="center"/>
    </xf>
    <xf numFmtId="0" fontId="0" fillId="0" borderId="0" xfId="0" applyAlignment="1">
      <alignment horizontal="right" vertical="center"/>
    </xf>
    <xf numFmtId="0" fontId="0" fillId="0" borderId="10" xfId="0" applyBorder="1" applyAlignment="1">
      <alignment horizontal="center" vertical="center"/>
    </xf>
    <xf numFmtId="176" fontId="0" fillId="0" borderId="15" xfId="0" applyNumberFormat="1" applyFont="1" applyBorder="1" applyAlignment="1">
      <alignment horizontal="center" vertical="center"/>
    </xf>
    <xf numFmtId="0" fontId="0" fillId="0" borderId="13" xfId="0" applyBorder="1" applyAlignment="1">
      <alignment horizontal="center" vertical="center"/>
    </xf>
    <xf numFmtId="176" fontId="0" fillId="0" borderId="15" xfId="15" applyNumberFormat="1" applyFont="1" applyBorder="1" applyAlignment="1">
      <alignment horizontal="center" vertical="center"/>
    </xf>
    <xf numFmtId="176" fontId="0" fillId="0" borderId="15" xfId="67" applyNumberFormat="1" applyFont="1" applyBorder="1" applyAlignment="1">
      <alignment horizontal="center" vertical="center"/>
      <protection/>
    </xf>
    <xf numFmtId="0" fontId="14" fillId="0" borderId="13" xfId="0" applyFont="1" applyBorder="1" applyAlignment="1">
      <alignment horizontal="center" vertical="center"/>
    </xf>
    <xf numFmtId="0" fontId="0" fillId="0" borderId="17" xfId="0" applyBorder="1" applyAlignment="1">
      <alignment horizontal="center" vertical="center"/>
    </xf>
    <xf numFmtId="176" fontId="0" fillId="0" borderId="23" xfId="67" applyNumberFormat="1" applyFont="1" applyBorder="1" applyAlignment="1">
      <alignment horizontal="center" vertical="center"/>
      <protection/>
    </xf>
    <xf numFmtId="0" fontId="66" fillId="0" borderId="34" xfId="0" applyNumberFormat="1" applyFont="1" applyFill="1" applyBorder="1" applyAlignment="1">
      <alignment horizontal="left" vertical="center" wrapText="1"/>
    </xf>
    <xf numFmtId="0" fontId="66" fillId="0" borderId="34" xfId="0" applyNumberFormat="1" applyFont="1" applyFill="1" applyBorder="1" applyAlignment="1">
      <alignment horizontal="left" vertical="center" wrapText="1"/>
    </xf>
    <xf numFmtId="0" fontId="62" fillId="0" borderId="0" xfId="0" applyFont="1" applyFill="1" applyBorder="1" applyAlignment="1">
      <alignment vertical="center"/>
    </xf>
    <xf numFmtId="0" fontId="67" fillId="0" borderId="0" xfId="0" applyFont="1" applyFill="1" applyBorder="1" applyAlignment="1">
      <alignment horizontal="center" vertical="center"/>
    </xf>
    <xf numFmtId="0" fontId="68" fillId="0" borderId="0" xfId="0" applyFont="1" applyFill="1" applyBorder="1" applyAlignment="1">
      <alignment horizontal="left" vertical="center"/>
    </xf>
    <xf numFmtId="0" fontId="69" fillId="0" borderId="37" xfId="0" applyFont="1" applyFill="1" applyBorder="1" applyAlignment="1">
      <alignment horizontal="center" vertical="center"/>
    </xf>
    <xf numFmtId="0" fontId="69"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69" fillId="0" borderId="30" xfId="0" applyFont="1" applyFill="1" applyBorder="1" applyAlignment="1">
      <alignment horizontal="center" vertical="center"/>
    </xf>
    <xf numFmtId="176" fontId="70" fillId="0" borderId="21" xfId="0" applyNumberFormat="1" applyFont="1" applyFill="1" applyBorder="1" applyAlignment="1">
      <alignment horizontal="center" vertical="center"/>
    </xf>
    <xf numFmtId="176" fontId="68" fillId="0" borderId="21" xfId="0" applyNumberFormat="1" applyFont="1" applyFill="1" applyBorder="1" applyAlignment="1">
      <alignment horizontal="center" vertical="center"/>
    </xf>
    <xf numFmtId="0" fontId="69" fillId="0" borderId="31" xfId="0" applyFont="1" applyFill="1" applyBorder="1" applyAlignment="1">
      <alignment horizontal="center" vertical="center"/>
    </xf>
    <xf numFmtId="176" fontId="68" fillId="0" borderId="22" xfId="0" applyNumberFormat="1" applyFont="1" applyFill="1" applyBorder="1" applyAlignment="1">
      <alignment horizontal="center" vertical="center"/>
    </xf>
    <xf numFmtId="0" fontId="71" fillId="0" borderId="0" xfId="0" applyFont="1" applyFill="1" applyBorder="1" applyAlignment="1">
      <alignment horizontal="left" vertical="center" indent="2"/>
    </xf>
    <xf numFmtId="0" fontId="65" fillId="0" borderId="0" xfId="0" applyFont="1" applyAlignment="1">
      <alignment vertical="center"/>
    </xf>
    <xf numFmtId="0" fontId="0" fillId="0" borderId="20" xfId="0" applyFont="1" applyBorder="1" applyAlignment="1">
      <alignment horizontal="right" vertical="center"/>
    </xf>
    <xf numFmtId="0" fontId="0" fillId="0" borderId="21" xfId="0" applyFont="1" applyBorder="1" applyAlignment="1">
      <alignment horizontal="center" vertical="center"/>
    </xf>
    <xf numFmtId="176" fontId="64" fillId="0" borderId="14" xfId="0" applyNumberFormat="1" applyFont="1" applyBorder="1" applyAlignment="1">
      <alignment horizontal="right" vertical="center"/>
    </xf>
    <xf numFmtId="176" fontId="64" fillId="0" borderId="15" xfId="0" applyNumberFormat="1" applyFont="1" applyBorder="1" applyAlignment="1">
      <alignment horizontal="right" vertical="center"/>
    </xf>
    <xf numFmtId="176" fontId="64" fillId="0" borderId="14" xfId="0" applyNumberFormat="1" applyFont="1" applyBorder="1" applyAlignment="1">
      <alignment vertical="center"/>
    </xf>
    <xf numFmtId="176" fontId="64" fillId="0" borderId="15" xfId="0" applyNumberFormat="1" applyFont="1" applyBorder="1" applyAlignment="1">
      <alignment vertical="center"/>
    </xf>
    <xf numFmtId="0" fontId="27" fillId="0" borderId="13" xfId="0" applyFont="1" applyBorder="1" applyAlignment="1">
      <alignment horizontal="center" vertical="center"/>
    </xf>
    <xf numFmtId="176" fontId="64" fillId="0" borderId="18" xfId="0" applyNumberFormat="1" applyFont="1" applyBorder="1" applyAlignment="1">
      <alignment horizontal="right" vertical="center"/>
    </xf>
    <xf numFmtId="176" fontId="64" fillId="0" borderId="18" xfId="0" applyNumberFormat="1" applyFont="1" applyBorder="1" applyAlignment="1">
      <alignment vertical="center"/>
    </xf>
    <xf numFmtId="176" fontId="64" fillId="0" borderId="23" xfId="0" applyNumberFormat="1" applyFont="1" applyBorder="1" applyAlignment="1">
      <alignment vertical="center"/>
    </xf>
    <xf numFmtId="0" fontId="72" fillId="0" borderId="34" xfId="0" applyFont="1" applyBorder="1" applyAlignment="1">
      <alignment horizontal="left" vertical="center" wrapText="1"/>
    </xf>
    <xf numFmtId="0" fontId="0" fillId="0" borderId="40" xfId="0" applyFont="1" applyBorder="1" applyAlignment="1">
      <alignment horizontal="center" vertical="center"/>
    </xf>
    <xf numFmtId="0" fontId="0" fillId="0" borderId="14" xfId="0" applyBorder="1" applyAlignment="1">
      <alignment horizontal="center" vertical="center"/>
    </xf>
    <xf numFmtId="0" fontId="0" fillId="0" borderId="33" xfId="0" applyBorder="1" applyAlignment="1">
      <alignment horizontal="center" vertical="center"/>
    </xf>
    <xf numFmtId="0" fontId="0" fillId="0" borderId="21" xfId="0" applyFont="1" applyBorder="1" applyAlignment="1">
      <alignment horizontal="center" vertical="center" wrapText="1"/>
    </xf>
    <xf numFmtId="176" fontId="64" fillId="0" borderId="21" xfId="0" applyNumberFormat="1" applyFont="1" applyBorder="1" applyAlignment="1">
      <alignment horizontal="right" vertical="center"/>
    </xf>
    <xf numFmtId="176" fontId="64" fillId="0" borderId="22" xfId="0" applyNumberFormat="1" applyFont="1" applyBorder="1" applyAlignment="1">
      <alignment horizontal="right" vertical="center"/>
    </xf>
    <xf numFmtId="0" fontId="0" fillId="0" borderId="0" xfId="0" applyFont="1" applyFill="1" applyBorder="1" applyAlignment="1">
      <alignment horizontal="left" vertical="center"/>
    </xf>
    <xf numFmtId="183" fontId="0" fillId="0" borderId="0" xfId="0" applyNumberFormat="1" applyFont="1" applyBorder="1" applyAlignment="1">
      <alignment horizontal="right" vertical="center"/>
    </xf>
    <xf numFmtId="0" fontId="0" fillId="0" borderId="0" xfId="0" applyFont="1" applyBorder="1" applyAlignment="1">
      <alignment vertical="center"/>
    </xf>
    <xf numFmtId="0" fontId="4" fillId="0" borderId="0" xfId="0" applyFont="1" applyAlignment="1">
      <alignment/>
    </xf>
    <xf numFmtId="49" fontId="4" fillId="0" borderId="30" xfId="0" applyNumberFormat="1" applyFont="1" applyBorder="1" applyAlignment="1">
      <alignment horizontal="center" vertical="center"/>
    </xf>
    <xf numFmtId="0" fontId="4" fillId="0" borderId="21" xfId="0" applyFont="1" applyBorder="1" applyAlignment="1">
      <alignment horizontal="center" vertical="center"/>
    </xf>
    <xf numFmtId="49" fontId="0" fillId="0" borderId="30" xfId="0" applyNumberFormat="1" applyFont="1" applyBorder="1" applyAlignment="1">
      <alignment horizontal="justify"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30" xfId="0" applyFont="1" applyBorder="1" applyAlignment="1">
      <alignment horizontal="left" vertical="center"/>
    </xf>
    <xf numFmtId="49" fontId="0" fillId="0" borderId="30" xfId="0" applyNumberFormat="1" applyFont="1" applyBorder="1" applyAlignment="1">
      <alignment horizontal="left" vertical="center"/>
    </xf>
    <xf numFmtId="0" fontId="0" fillId="0" borderId="43" xfId="0" applyFont="1" applyBorder="1" applyAlignment="1">
      <alignment vertical="center" wrapText="1"/>
    </xf>
    <xf numFmtId="0" fontId="0" fillId="0" borderId="42" xfId="0" applyFont="1" applyBorder="1" applyAlignment="1">
      <alignment horizontal="left" vertical="center" wrapText="1"/>
    </xf>
    <xf numFmtId="0" fontId="8" fillId="0" borderId="0" xfId="0" applyFont="1" applyBorder="1" applyAlignment="1">
      <alignment horizontal="center" vertical="center"/>
    </xf>
    <xf numFmtId="0" fontId="13" fillId="0" borderId="0" xfId="0" applyFont="1" applyAlignment="1">
      <alignment/>
    </xf>
    <xf numFmtId="49" fontId="16" fillId="0" borderId="10" xfId="0" applyNumberFormat="1" applyFont="1" applyBorder="1" applyAlignment="1">
      <alignment horizontal="center" vertical="center"/>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49" fontId="4" fillId="0" borderId="13" xfId="0" applyNumberFormat="1" applyFont="1" applyBorder="1" applyAlignment="1">
      <alignment horizontal="center" vertical="center"/>
    </xf>
    <xf numFmtId="0" fontId="11" fillId="0" borderId="14" xfId="0" applyFont="1" applyBorder="1" applyAlignment="1">
      <alignment horizontal="center" vertical="center" wrapText="1"/>
    </xf>
    <xf numFmtId="0" fontId="11" fillId="0" borderId="21" xfId="0" applyFont="1" applyBorder="1" applyAlignment="1">
      <alignment horizontal="center" vertical="center" wrapText="1"/>
    </xf>
    <xf numFmtId="49" fontId="11" fillId="0" borderId="13" xfId="0" applyNumberFormat="1" applyFont="1" applyBorder="1" applyAlignment="1">
      <alignment horizontal="center" vertical="center"/>
    </xf>
    <xf numFmtId="0" fontId="11" fillId="0" borderId="15" xfId="0" applyFont="1" applyBorder="1" applyAlignment="1">
      <alignment horizontal="center" vertical="center" wrapText="1"/>
    </xf>
    <xf numFmtId="0" fontId="11" fillId="0" borderId="17" xfId="0" applyFont="1" applyBorder="1" applyAlignment="1">
      <alignment horizontal="center" vertical="center"/>
    </xf>
    <xf numFmtId="0" fontId="11" fillId="0" borderId="18" xfId="0" applyFont="1" applyBorder="1" applyAlignment="1">
      <alignment horizontal="center" vertical="center" wrapText="1"/>
    </xf>
    <xf numFmtId="0" fontId="11" fillId="0" borderId="23" xfId="0" applyFont="1" applyBorder="1" applyAlignment="1">
      <alignment horizontal="center" vertical="center" wrapText="1"/>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4" fillId="0" borderId="0" xfId="0" applyFont="1" applyBorder="1" applyAlignment="1">
      <alignment horizontal="right" vertical="center"/>
    </xf>
    <xf numFmtId="0" fontId="4" fillId="0" borderId="38"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4" fillId="0" borderId="39" xfId="0" applyNumberFormat="1" applyFont="1" applyFill="1" applyBorder="1" applyAlignment="1" applyProtection="1">
      <alignment horizontal="center" vertical="center"/>
      <protection/>
    </xf>
    <xf numFmtId="0" fontId="4" fillId="0" borderId="30"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185" fontId="73" fillId="0" borderId="14" xfId="0" applyNumberFormat="1" applyFont="1" applyFill="1" applyBorder="1" applyAlignment="1">
      <alignment horizontal="center" vertical="center"/>
    </xf>
    <xf numFmtId="178" fontId="73" fillId="0" borderId="14" xfId="0" applyNumberFormat="1" applyFont="1" applyFill="1" applyBorder="1" applyAlignment="1">
      <alignment horizontal="center" vertical="center"/>
    </xf>
    <xf numFmtId="177" fontId="74" fillId="0" borderId="14" xfId="0" applyNumberFormat="1" applyFont="1" applyFill="1" applyBorder="1" applyAlignment="1">
      <alignment horizontal="center" vertical="center" wrapText="1"/>
    </xf>
    <xf numFmtId="185" fontId="75" fillId="0" borderId="14" xfId="0" applyNumberFormat="1" applyFont="1" applyFill="1" applyBorder="1" applyAlignment="1">
      <alignment horizontal="center" vertical="center"/>
    </xf>
    <xf numFmtId="178" fontId="75" fillId="0" borderId="14" xfId="0" applyNumberFormat="1" applyFont="1" applyFill="1" applyBorder="1" applyAlignment="1">
      <alignment horizontal="center" vertical="center"/>
    </xf>
    <xf numFmtId="177" fontId="76" fillId="0" borderId="21" xfId="0" applyNumberFormat="1" applyFont="1" applyFill="1" applyBorder="1" applyAlignment="1">
      <alignment horizontal="center" vertical="center" wrapText="1"/>
    </xf>
    <xf numFmtId="0" fontId="4" fillId="0" borderId="31" xfId="0" applyNumberFormat="1" applyFont="1" applyFill="1" applyBorder="1" applyAlignment="1" applyProtection="1">
      <alignment horizontal="center" vertical="center"/>
      <protection/>
    </xf>
    <xf numFmtId="185" fontId="73" fillId="0" borderId="18" xfId="0" applyNumberFormat="1" applyFont="1" applyFill="1" applyBorder="1" applyAlignment="1">
      <alignment horizontal="center" vertical="center"/>
    </xf>
    <xf numFmtId="178" fontId="73" fillId="0" borderId="18" xfId="0" applyNumberFormat="1" applyFont="1" applyFill="1" applyBorder="1" applyAlignment="1">
      <alignment horizontal="center" vertical="center"/>
    </xf>
    <xf numFmtId="177" fontId="74" fillId="0" borderId="18" xfId="0" applyNumberFormat="1" applyFont="1" applyFill="1" applyBorder="1" applyAlignment="1">
      <alignment horizontal="center" vertical="center" wrapText="1"/>
    </xf>
    <xf numFmtId="185" fontId="75" fillId="0" borderId="18" xfId="0" applyNumberFormat="1" applyFont="1" applyFill="1" applyBorder="1" applyAlignment="1">
      <alignment horizontal="center" vertical="center"/>
    </xf>
    <xf numFmtId="178" fontId="75" fillId="0" borderId="18" xfId="0" applyNumberFormat="1" applyFont="1" applyFill="1" applyBorder="1" applyAlignment="1">
      <alignment horizontal="center" vertical="center"/>
    </xf>
    <xf numFmtId="177" fontId="76" fillId="0" borderId="22" xfId="0" applyNumberFormat="1" applyFont="1" applyFill="1" applyBorder="1" applyAlignment="1">
      <alignment horizontal="center" vertical="center" wrapText="1"/>
    </xf>
    <xf numFmtId="3" fontId="1" fillId="0" borderId="0" xfId="0" applyNumberFormat="1" applyFont="1" applyAlignment="1">
      <alignment horizontal="center" vertical="center"/>
    </xf>
    <xf numFmtId="0" fontId="13" fillId="0" borderId="0" xfId="0" applyFont="1" applyAlignment="1">
      <alignment horizontal="center" vertical="center"/>
    </xf>
    <xf numFmtId="0" fontId="33" fillId="0" borderId="0" xfId="0" applyFont="1" applyAlignment="1">
      <alignment horizontal="center"/>
    </xf>
    <xf numFmtId="3" fontId="10" fillId="0" borderId="44" xfId="0" applyNumberFormat="1" applyFont="1" applyBorder="1" applyAlignment="1">
      <alignment horizontal="center" vertical="center"/>
    </xf>
    <xf numFmtId="3" fontId="10" fillId="0" borderId="45" xfId="0" applyNumberFormat="1" applyFont="1" applyBorder="1" applyAlignment="1">
      <alignment horizontal="center" vertical="center"/>
    </xf>
    <xf numFmtId="3" fontId="10" fillId="0" borderId="45" xfId="0" applyNumberFormat="1" applyFont="1" applyBorder="1" applyAlignment="1">
      <alignment horizontal="center" vertical="center" wrapText="1"/>
    </xf>
    <xf numFmtId="3" fontId="10" fillId="0" borderId="46" xfId="0" applyNumberFormat="1" applyFont="1" applyBorder="1" applyAlignment="1">
      <alignment horizontal="center" vertical="center" wrapText="1"/>
    </xf>
    <xf numFmtId="3" fontId="0" fillId="0" borderId="44" xfId="0" applyNumberFormat="1" applyFont="1" applyBorder="1" applyAlignment="1">
      <alignment horizontal="left" vertical="center" wrapText="1"/>
    </xf>
    <xf numFmtId="0" fontId="10" fillId="0" borderId="45" xfId="0" applyFont="1" applyBorder="1" applyAlignment="1">
      <alignment horizontal="center" vertical="center"/>
    </xf>
    <xf numFmtId="176" fontId="10" fillId="0" borderId="45" xfId="0" applyNumberFormat="1" applyFont="1" applyBorder="1" applyAlignment="1">
      <alignment horizontal="center" vertical="center" wrapText="1"/>
    </xf>
    <xf numFmtId="177" fontId="10" fillId="0" borderId="46" xfId="0" applyNumberFormat="1" applyFont="1" applyBorder="1" applyAlignment="1">
      <alignment horizontal="center" vertical="center" wrapText="1"/>
    </xf>
    <xf numFmtId="3" fontId="1" fillId="0" borderId="0" xfId="0" applyNumberFormat="1" applyFont="1" applyAlignment="1">
      <alignment vertical="top"/>
    </xf>
    <xf numFmtId="0" fontId="33" fillId="0" borderId="47"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vertical="center"/>
    </xf>
    <xf numFmtId="0" fontId="14" fillId="0" borderId="14" xfId="0" applyFont="1" applyBorder="1" applyAlignment="1">
      <alignment horizontal="center" vertical="center"/>
    </xf>
    <xf numFmtId="0" fontId="34" fillId="0" borderId="15" xfId="0" applyFont="1" applyBorder="1" applyAlignment="1">
      <alignment horizontal="center" vertical="center"/>
    </xf>
    <xf numFmtId="183" fontId="0" fillId="0" borderId="15" xfId="0" applyNumberFormat="1" applyFont="1"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vertical="center"/>
    </xf>
    <xf numFmtId="0" fontId="35" fillId="0" borderId="0" xfId="0" applyFont="1" applyAlignment="1">
      <alignment/>
    </xf>
    <xf numFmtId="0" fontId="0" fillId="0" borderId="0" xfId="0" applyFont="1" applyAlignment="1">
      <alignment/>
    </xf>
    <xf numFmtId="0" fontId="33" fillId="0" borderId="0" xfId="0" applyFont="1" applyAlignment="1">
      <alignment horizontal="center"/>
    </xf>
    <xf numFmtId="0" fontId="33" fillId="0" borderId="0" xfId="0" applyFont="1" applyAlignment="1">
      <alignment horizontal="center"/>
    </xf>
    <xf numFmtId="0" fontId="33" fillId="0" borderId="0" xfId="0" applyFont="1" applyAlignment="1">
      <alignment horizontal="center"/>
    </xf>
    <xf numFmtId="0" fontId="0" fillId="0" borderId="0" xfId="0" applyFont="1" applyBorder="1" applyAlignment="1">
      <alignment horizontal="right" vertical="center"/>
    </xf>
    <xf numFmtId="0" fontId="8" fillId="0" borderId="0" xfId="0" applyFont="1" applyBorder="1" applyAlignment="1">
      <alignment horizontal="right" vertical="center"/>
    </xf>
    <xf numFmtId="0" fontId="0" fillId="0" borderId="48" xfId="0" applyFont="1" applyBorder="1" applyAlignment="1">
      <alignment horizontal="center" vertical="center"/>
    </xf>
    <xf numFmtId="0" fontId="14" fillId="0" borderId="12" xfId="0" applyFont="1" applyBorder="1" applyAlignment="1">
      <alignment horizontal="center" vertical="center"/>
    </xf>
    <xf numFmtId="0" fontId="34" fillId="0" borderId="11" xfId="0" applyFont="1" applyBorder="1" applyAlignment="1">
      <alignment horizontal="center" vertical="center"/>
    </xf>
    <xf numFmtId="0" fontId="0" fillId="0" borderId="49" xfId="0" applyFont="1" applyBorder="1" applyAlignment="1">
      <alignment horizontal="center" vertical="center"/>
    </xf>
    <xf numFmtId="183" fontId="0" fillId="0" borderId="50" xfId="0" applyNumberFormat="1" applyFont="1" applyBorder="1" applyAlignment="1">
      <alignment horizontal="center" vertical="center"/>
    </xf>
    <xf numFmtId="0" fontId="14" fillId="0" borderId="35" xfId="0" applyFont="1" applyBorder="1" applyAlignment="1">
      <alignment horizontal="left" vertical="center"/>
    </xf>
    <xf numFmtId="0" fontId="14" fillId="0" borderId="35" xfId="0" applyFont="1" applyBorder="1" applyAlignment="1">
      <alignment horizontal="center" vertical="center"/>
    </xf>
    <xf numFmtId="177" fontId="0" fillId="0" borderId="50" xfId="0" applyNumberFormat="1" applyFont="1" applyBorder="1" applyAlignment="1">
      <alignment horizontal="center" vertical="center"/>
    </xf>
    <xf numFmtId="178" fontId="0" fillId="0" borderId="50" xfId="0" applyNumberFormat="1" applyFont="1" applyBorder="1" applyAlignment="1">
      <alignment horizontal="center" vertical="center"/>
    </xf>
    <xf numFmtId="0" fontId="0" fillId="0" borderId="35" xfId="0" applyFont="1" applyBorder="1" applyAlignment="1">
      <alignment horizontal="center"/>
    </xf>
    <xf numFmtId="0" fontId="34" fillId="0" borderId="35" xfId="0" applyFont="1" applyBorder="1" applyAlignment="1">
      <alignment horizontal="center" vertical="center"/>
    </xf>
    <xf numFmtId="0" fontId="0" fillId="0" borderId="35" xfId="0" applyFont="1" applyBorder="1" applyAlignment="1">
      <alignment horizontal="left"/>
    </xf>
    <xf numFmtId="0" fontId="14" fillId="0" borderId="35" xfId="0" applyFont="1" applyBorder="1" applyAlignment="1">
      <alignment horizontal="center"/>
    </xf>
    <xf numFmtId="0" fontId="0" fillId="0" borderId="51" xfId="0" applyFont="1" applyBorder="1" applyAlignment="1">
      <alignment horizontal="center"/>
    </xf>
    <xf numFmtId="0" fontId="0" fillId="0" borderId="18" xfId="0" applyFont="1" applyBorder="1" applyAlignment="1">
      <alignment horizontal="center" vertical="center"/>
    </xf>
    <xf numFmtId="49" fontId="33" fillId="0" borderId="0" xfId="0" applyNumberFormat="1" applyFont="1" applyAlignment="1">
      <alignment horizontal="center" vertical="center"/>
    </xf>
    <xf numFmtId="0" fontId="13" fillId="0" borderId="0" xfId="0" applyFont="1" applyAlignment="1">
      <alignment horizontal="center" vertical="center"/>
    </xf>
    <xf numFmtId="49" fontId="13" fillId="0" borderId="24" xfId="0" applyNumberFormat="1" applyFont="1" applyBorder="1" applyAlignment="1">
      <alignment horizontal="center" vertical="center" wrapText="1"/>
    </xf>
    <xf numFmtId="49" fontId="13" fillId="0" borderId="25"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13" fillId="0" borderId="34" xfId="0" applyFont="1" applyBorder="1" applyAlignment="1">
      <alignment horizontal="center" vertical="center" wrapText="1"/>
    </xf>
    <xf numFmtId="49" fontId="13" fillId="0" borderId="40" xfId="0" applyNumberFormat="1" applyFont="1" applyBorder="1" applyAlignment="1">
      <alignment horizontal="center" vertical="center" wrapText="1"/>
    </xf>
    <xf numFmtId="49" fontId="13" fillId="0" borderId="32"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13" fillId="0" borderId="0" xfId="0" applyFont="1" applyBorder="1" applyAlignment="1">
      <alignment horizontal="center" vertical="center" wrapText="1"/>
    </xf>
    <xf numFmtId="0" fontId="62" fillId="0" borderId="30" xfId="0" applyFont="1" applyFill="1" applyBorder="1" applyAlignment="1">
      <alignment vertical="center"/>
    </xf>
    <xf numFmtId="178" fontId="0" fillId="0" borderId="14"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62" fillId="0" borderId="31" xfId="0" applyFont="1" applyFill="1" applyBorder="1" applyAlignment="1">
      <alignment vertical="center"/>
    </xf>
    <xf numFmtId="178" fontId="0" fillId="0" borderId="18"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36" fillId="0" borderId="0" xfId="0" applyFont="1" applyAlignment="1">
      <alignment horizontal="center"/>
    </xf>
    <xf numFmtId="0" fontId="10" fillId="0" borderId="0" xfId="0" applyFont="1" applyAlignment="1">
      <alignment horizontal="right"/>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52" xfId="0" applyFont="1" applyBorder="1" applyAlignment="1">
      <alignment horizontal="center" vertical="center"/>
    </xf>
    <xf numFmtId="0" fontId="10" fillId="0" borderId="30" xfId="0" applyFont="1" applyBorder="1" applyAlignment="1">
      <alignment vertical="center"/>
    </xf>
    <xf numFmtId="0" fontId="10" fillId="0" borderId="14" xfId="0" applyFont="1" applyBorder="1" applyAlignment="1">
      <alignment horizontal="center" vertical="center"/>
    </xf>
    <xf numFmtId="0" fontId="13" fillId="0" borderId="14" xfId="0" applyFont="1" applyBorder="1" applyAlignment="1">
      <alignment/>
    </xf>
    <xf numFmtId="0" fontId="10" fillId="0" borderId="21" xfId="0" applyFont="1" applyBorder="1" applyAlignment="1">
      <alignment horizontal="center" vertical="center"/>
    </xf>
    <xf numFmtId="177" fontId="0" fillId="0" borderId="53" xfId="0" applyNumberFormat="1" applyFont="1" applyBorder="1" applyAlignment="1">
      <alignment horizontal="center" vertical="center"/>
    </xf>
    <xf numFmtId="0" fontId="10" fillId="0" borderId="30" xfId="0" applyFont="1" applyBorder="1" applyAlignment="1">
      <alignment horizontal="center" vertical="center"/>
    </xf>
    <xf numFmtId="0" fontId="10" fillId="0" borderId="30" xfId="0" applyFont="1" applyBorder="1" applyAlignment="1">
      <alignment/>
    </xf>
    <xf numFmtId="0" fontId="4" fillId="0" borderId="14" xfId="0" applyFont="1" applyBorder="1" applyAlignment="1">
      <alignment horizontal="center" vertical="center"/>
    </xf>
    <xf numFmtId="0" fontId="10" fillId="0" borderId="31" xfId="0" applyFont="1" applyBorder="1" applyAlignment="1">
      <alignment vertical="center"/>
    </xf>
    <xf numFmtId="0" fontId="10" fillId="0" borderId="18" xfId="0" applyFont="1" applyBorder="1" applyAlignment="1">
      <alignment horizontal="center" vertical="center"/>
    </xf>
    <xf numFmtId="177" fontId="0" fillId="0" borderId="22" xfId="0" applyNumberFormat="1" applyFont="1" applyBorder="1" applyAlignment="1">
      <alignment horizontal="center" vertical="center"/>
    </xf>
    <xf numFmtId="0" fontId="10" fillId="0" borderId="12" xfId="0" applyFont="1" applyBorder="1" applyAlignment="1">
      <alignment horizontal="center"/>
    </xf>
    <xf numFmtId="0" fontId="14" fillId="0" borderId="14" xfId="0" applyFont="1" applyBorder="1" applyAlignment="1" applyProtection="1">
      <alignment horizontal="center"/>
      <protection locked="0"/>
    </xf>
    <xf numFmtId="0" fontId="12" fillId="0" borderId="14" xfId="0" applyFont="1" applyBorder="1" applyAlignment="1">
      <alignment horizontal="center" vertical="center"/>
    </xf>
    <xf numFmtId="0" fontId="37" fillId="0" borderId="30" xfId="0" applyFont="1" applyBorder="1" applyAlignment="1">
      <alignment horizontal="center"/>
    </xf>
    <xf numFmtId="0" fontId="38" fillId="0" borderId="14" xfId="0" applyFont="1" applyBorder="1" applyAlignment="1">
      <alignment horizontal="center" vertical="center"/>
    </xf>
    <xf numFmtId="176" fontId="38" fillId="0" borderId="14" xfId="0" applyNumberFormat="1" applyFont="1" applyBorder="1" applyAlignment="1">
      <alignment horizontal="center" vertical="center"/>
    </xf>
    <xf numFmtId="0" fontId="10" fillId="0" borderId="30" xfId="0" applyFont="1" applyBorder="1" applyAlignment="1">
      <alignment horizontal="center"/>
    </xf>
    <xf numFmtId="0" fontId="12" fillId="0" borderId="14" xfId="0" applyFont="1" applyBorder="1" applyAlignment="1">
      <alignment horizontal="center" vertical="center"/>
    </xf>
    <xf numFmtId="176" fontId="12" fillId="0" borderId="14" xfId="0" applyNumberFormat="1" applyFont="1" applyBorder="1" applyAlignment="1">
      <alignment horizontal="center" vertical="center"/>
    </xf>
    <xf numFmtId="0" fontId="10" fillId="0" borderId="31" xfId="0" applyFont="1" applyBorder="1" applyAlignment="1">
      <alignment horizontal="center"/>
    </xf>
    <xf numFmtId="0" fontId="12" fillId="0" borderId="18" xfId="0" applyFont="1" applyBorder="1" applyAlignment="1">
      <alignment horizontal="center" vertical="center"/>
    </xf>
    <xf numFmtId="176" fontId="12" fillId="0" borderId="18" xfId="0" applyNumberFormat="1" applyFont="1" applyBorder="1" applyAlignment="1">
      <alignment horizontal="center" vertical="center"/>
    </xf>
    <xf numFmtId="0" fontId="12" fillId="0" borderId="0" xfId="0" applyFont="1" applyAlignment="1">
      <alignment/>
    </xf>
    <xf numFmtId="0" fontId="10" fillId="0" borderId="39" xfId="0" applyFont="1" applyBorder="1" applyAlignment="1">
      <alignment horizontal="center"/>
    </xf>
    <xf numFmtId="0" fontId="12" fillId="0" borderId="21" xfId="0" applyFont="1" applyBorder="1" applyAlignment="1">
      <alignment horizontal="center" vertical="center"/>
    </xf>
    <xf numFmtId="176" fontId="38" fillId="0" borderId="21" xfId="0" applyNumberFormat="1" applyFont="1" applyBorder="1" applyAlignment="1">
      <alignment horizontal="center" vertical="center"/>
    </xf>
    <xf numFmtId="176" fontId="12" fillId="0" borderId="21" xfId="0" applyNumberFormat="1" applyFont="1" applyBorder="1" applyAlignment="1">
      <alignment horizontal="center" vertical="center"/>
    </xf>
    <xf numFmtId="176" fontId="12" fillId="0" borderId="22" xfId="0" applyNumberFormat="1" applyFont="1" applyBorder="1" applyAlignment="1">
      <alignment horizontal="center" vertical="center"/>
    </xf>
    <xf numFmtId="0" fontId="13" fillId="0" borderId="0" xfId="0" applyFont="1" applyAlignment="1">
      <alignment horizontal="right"/>
    </xf>
    <xf numFmtId="0" fontId="10" fillId="0" borderId="20" xfId="0" applyFont="1" applyBorder="1" applyAlignment="1">
      <alignment horizont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178" fontId="4" fillId="0" borderId="14" xfId="0" applyNumberFormat="1" applyFont="1" applyBorder="1" applyAlignment="1">
      <alignment horizontal="center" vertical="center"/>
    </xf>
    <xf numFmtId="177" fontId="4" fillId="0" borderId="13" xfId="0" applyNumberFormat="1" applyFont="1" applyBorder="1" applyAlignment="1">
      <alignment horizontal="center" vertical="center"/>
    </xf>
    <xf numFmtId="177" fontId="4" fillId="0" borderId="53" xfId="0" applyNumberFormat="1" applyFont="1" applyBorder="1" applyAlignment="1">
      <alignment horizontal="center" vertical="center"/>
    </xf>
    <xf numFmtId="178" fontId="4" fillId="0" borderId="21" xfId="0" applyNumberFormat="1" applyFont="1" applyBorder="1" applyAlignment="1">
      <alignment horizontal="center" vertical="center"/>
    </xf>
    <xf numFmtId="178" fontId="13" fillId="0" borderId="0" xfId="0" applyNumberFormat="1" applyFont="1" applyAlignment="1">
      <alignment/>
    </xf>
    <xf numFmtId="0" fontId="0" fillId="0" borderId="0" xfId="0" applyFont="1" applyAlignment="1">
      <alignment horizontal="center"/>
    </xf>
    <xf numFmtId="0" fontId="39" fillId="0" borderId="0" xfId="0" applyFont="1" applyAlignment="1">
      <alignment horizontal="center"/>
    </xf>
    <xf numFmtId="0" fontId="4" fillId="0" borderId="10"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pplyProtection="1">
      <alignment horizontal="center"/>
      <protection locked="0"/>
    </xf>
    <xf numFmtId="0" fontId="4" fillId="0" borderId="11" xfId="0" applyFont="1" applyBorder="1" applyAlignment="1">
      <alignment horizontal="center" vertical="center"/>
    </xf>
    <xf numFmtId="0" fontId="16" fillId="0" borderId="13" xfId="0" applyFont="1" applyBorder="1" applyAlignment="1">
      <alignment horizontal="left" vertical="center"/>
    </xf>
    <xf numFmtId="0" fontId="4" fillId="24" borderId="14" xfId="0" applyFont="1" applyFill="1" applyBorder="1" applyAlignment="1">
      <alignment horizontal="center" vertical="center"/>
    </xf>
    <xf numFmtId="176" fontId="31" fillId="0" borderId="14" xfId="0" applyNumberFormat="1" applyFont="1" applyBorder="1" applyAlignment="1">
      <alignment horizontal="center" vertical="center"/>
    </xf>
    <xf numFmtId="177" fontId="31" fillId="0" borderId="15" xfId="0" applyNumberFormat="1" applyFont="1" applyBorder="1" applyAlignment="1">
      <alignment horizontal="center" vertical="center"/>
    </xf>
    <xf numFmtId="0" fontId="4" fillId="0" borderId="13" xfId="0" applyFont="1" applyBorder="1" applyAlignment="1">
      <alignment horizontal="left" vertical="center"/>
    </xf>
    <xf numFmtId="176" fontId="31" fillId="0" borderId="14" xfId="0" applyNumberFormat="1" applyFont="1" applyBorder="1" applyAlignment="1" applyProtection="1">
      <alignment horizontal="center" vertical="center"/>
      <protection locked="0"/>
    </xf>
    <xf numFmtId="176" fontId="31" fillId="24" borderId="14" xfId="0" applyNumberFormat="1" applyFont="1" applyFill="1" applyBorder="1" applyAlignment="1" applyProtection="1">
      <alignment horizontal="center" vertical="center"/>
      <protection locked="0"/>
    </xf>
    <xf numFmtId="0" fontId="16" fillId="0" borderId="13" xfId="0" applyFont="1" applyBorder="1" applyAlignment="1">
      <alignment vertical="center"/>
    </xf>
    <xf numFmtId="0" fontId="31" fillId="0" borderId="14" xfId="0" applyFont="1" applyBorder="1" applyAlignment="1">
      <alignment horizontal="center" vertical="center"/>
    </xf>
    <xf numFmtId="176" fontId="31" fillId="0" borderId="15" xfId="0" applyNumberFormat="1" applyFont="1" applyFill="1" applyBorder="1" applyAlignment="1">
      <alignment horizontal="center" vertical="center"/>
    </xf>
    <xf numFmtId="0" fontId="16" fillId="0" borderId="13" xfId="0" applyFont="1" applyBorder="1" applyAlignment="1">
      <alignment vertical="center" wrapText="1"/>
    </xf>
    <xf numFmtId="0" fontId="16" fillId="0" borderId="13" xfId="0" applyFont="1" applyFill="1" applyBorder="1" applyAlignment="1">
      <alignment vertical="center"/>
    </xf>
    <xf numFmtId="0" fontId="4" fillId="0" borderId="14" xfId="0" applyFont="1" applyFill="1" applyBorder="1" applyAlignment="1">
      <alignment horizontal="center" vertical="center"/>
    </xf>
    <xf numFmtId="176" fontId="31" fillId="0" borderId="14" xfId="0" applyNumberFormat="1" applyFont="1" applyFill="1" applyBorder="1" applyAlignment="1">
      <alignment horizontal="center" vertical="center"/>
    </xf>
    <xf numFmtId="177" fontId="31" fillId="0" borderId="15" xfId="0" applyNumberFormat="1" applyFont="1" applyFill="1" applyBorder="1" applyAlignment="1">
      <alignment horizontal="center" vertical="center"/>
    </xf>
    <xf numFmtId="178" fontId="31" fillId="0" borderId="14" xfId="0" applyNumberFormat="1" applyFont="1" applyBorder="1" applyAlignment="1">
      <alignment horizontal="center" vertical="center"/>
    </xf>
    <xf numFmtId="0" fontId="4" fillId="0" borderId="0" xfId="0" applyFont="1" applyAlignment="1">
      <alignment horizontal="left"/>
    </xf>
    <xf numFmtId="0" fontId="37" fillId="0" borderId="24" xfId="0" applyFont="1" applyBorder="1" applyAlignment="1">
      <alignment horizontal="center"/>
    </xf>
    <xf numFmtId="0" fontId="37" fillId="0" borderId="25" xfId="0" applyFont="1" applyBorder="1" applyAlignment="1">
      <alignment horizontal="center"/>
    </xf>
    <xf numFmtId="0" fontId="37" fillId="0" borderId="26" xfId="0" applyFont="1" applyBorder="1" applyAlignment="1">
      <alignment horizontal="center"/>
    </xf>
    <xf numFmtId="0" fontId="38"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54" xfId="0" applyFont="1" applyBorder="1" applyAlignment="1">
      <alignment horizontal="center" vertical="center"/>
    </xf>
    <xf numFmtId="0" fontId="38" fillId="0" borderId="0" xfId="0" applyFont="1" applyAlignment="1">
      <alignment horizontal="center" vertical="center"/>
    </xf>
    <xf numFmtId="0" fontId="12" fillId="0" borderId="36"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38" fillId="0" borderId="40" xfId="0" applyFont="1" applyBorder="1" applyAlignment="1">
      <alignment horizontal="center" vertical="center"/>
    </xf>
    <xf numFmtId="0" fontId="12" fillId="0" borderId="0" xfId="0" applyFont="1" applyAlignment="1">
      <alignment horizontal="center" vertical="center"/>
    </xf>
    <xf numFmtId="0" fontId="12" fillId="0" borderId="47" xfId="0" applyFont="1" applyBorder="1" applyAlignment="1">
      <alignment horizontal="center" vertical="center"/>
    </xf>
    <xf numFmtId="0" fontId="0" fillId="0" borderId="0" xfId="0" applyFont="1" applyAlignment="1" applyProtection="1">
      <alignment/>
      <protection locked="0"/>
    </xf>
    <xf numFmtId="0" fontId="38" fillId="0" borderId="13" xfId="0" applyFont="1" applyBorder="1" applyAlignment="1">
      <alignment horizontal="center" vertical="center"/>
    </xf>
    <xf numFmtId="0" fontId="12" fillId="0" borderId="50" xfId="0" applyFont="1" applyBorder="1" applyAlignment="1" applyProtection="1">
      <alignment horizontal="center" vertical="center"/>
      <protection locked="0"/>
    </xf>
    <xf numFmtId="0" fontId="12" fillId="0" borderId="54"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47" xfId="0" applyFont="1" applyBorder="1" applyAlignment="1" applyProtection="1">
      <alignment/>
      <protection locked="0"/>
    </xf>
    <xf numFmtId="0" fontId="38" fillId="0" borderId="35" xfId="0" applyFont="1" applyBorder="1" applyAlignment="1">
      <alignment horizontal="center" vertical="center"/>
    </xf>
    <xf numFmtId="0" fontId="38" fillId="0" borderId="51" xfId="0" applyFont="1" applyBorder="1" applyAlignment="1">
      <alignment horizontal="center" vertical="center"/>
    </xf>
    <xf numFmtId="0" fontId="12" fillId="0" borderId="55"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0" xfId="0" applyFont="1" applyBorder="1" applyAlignment="1" applyProtection="1">
      <alignment/>
      <protection locked="0"/>
    </xf>
    <xf numFmtId="0" fontId="7" fillId="0" borderId="0" xfId="0" applyFont="1" applyAlignment="1">
      <alignment/>
    </xf>
    <xf numFmtId="0" fontId="40" fillId="0" borderId="0" xfId="0" applyFont="1" applyAlignment="1">
      <alignment horizontal="center"/>
    </xf>
    <xf numFmtId="0" fontId="41" fillId="0" borderId="0" xfId="0" applyFont="1" applyAlignment="1">
      <alignment horizontal="center"/>
    </xf>
    <xf numFmtId="0" fontId="13" fillId="0" borderId="0" xfId="0" applyFont="1" applyAlignment="1">
      <alignment vertical="center"/>
    </xf>
    <xf numFmtId="0" fontId="8"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8" xfId="63"/>
    <cellStyle name="常规_2012.1fx" xfId="64"/>
    <cellStyle name="常规_2013年一季度设区市农民收支简表（老口径加权）" xfId="65"/>
    <cellStyle name="常规_2014年1季度全市对比表 初稿" xfId="66"/>
    <cellStyle name="常规_Sheet1"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3"/>
  <sheetViews>
    <sheetView workbookViewId="0" topLeftCell="A1">
      <selection activeCell="D22" sqref="D22"/>
    </sheetView>
  </sheetViews>
  <sheetFormatPr defaultColWidth="9.00390625" defaultRowHeight="14.25"/>
  <cols>
    <col min="1" max="1" width="80.00390625" style="0" customWidth="1"/>
  </cols>
  <sheetData>
    <row r="1" ht="14.25">
      <c r="A1" s="440" t="s">
        <v>0</v>
      </c>
    </row>
    <row r="2" ht="14.25">
      <c r="A2" s="441"/>
    </row>
    <row r="3" ht="14.25">
      <c r="A3" s="441"/>
    </row>
    <row r="4" ht="14.25">
      <c r="A4" s="441"/>
    </row>
    <row r="5" ht="14.25">
      <c r="A5" s="441"/>
    </row>
    <row r="6" ht="14.25">
      <c r="A6" s="441"/>
    </row>
    <row r="7" ht="14.25">
      <c r="A7" s="441"/>
    </row>
    <row r="8" ht="14.25">
      <c r="A8" s="441"/>
    </row>
    <row r="9" ht="14.25">
      <c r="A9" s="441"/>
    </row>
    <row r="10" ht="14.25">
      <c r="A10" s="441"/>
    </row>
    <row r="11" ht="14.25">
      <c r="A11" s="441"/>
    </row>
    <row r="12" ht="14.25">
      <c r="A12" s="441"/>
    </row>
    <row r="13" ht="14.25">
      <c r="A13" s="441"/>
    </row>
    <row r="14" ht="14.25">
      <c r="A14" s="441"/>
    </row>
    <row r="15" ht="14.25">
      <c r="A15" s="441"/>
    </row>
    <row r="16" ht="14.25">
      <c r="A16" s="441"/>
    </row>
    <row r="17" ht="14.25">
      <c r="A17" s="441"/>
    </row>
    <row r="18" spans="1:3" ht="14.25">
      <c r="A18" s="441"/>
      <c r="C18" s="23"/>
    </row>
    <row r="19" ht="14.25">
      <c r="A19" s="441"/>
    </row>
    <row r="20" ht="14.25">
      <c r="A20" s="441"/>
    </row>
    <row r="21" ht="14.25">
      <c r="A21" s="441"/>
    </row>
    <row r="22" ht="14.25">
      <c r="A22" s="441"/>
    </row>
    <row r="23" ht="14.25">
      <c r="A23" s="441"/>
    </row>
    <row r="24" ht="14.25">
      <c r="A24" s="441"/>
    </row>
    <row r="25" ht="14.25">
      <c r="A25" s="441"/>
    </row>
    <row r="26" ht="14.25">
      <c r="A26" s="441"/>
    </row>
    <row r="27" ht="14.25">
      <c r="A27" s="441"/>
    </row>
    <row r="28" ht="14.25">
      <c r="A28" s="441"/>
    </row>
    <row r="29" ht="14.25">
      <c r="A29" s="441"/>
    </row>
    <row r="30" ht="14.25">
      <c r="A30" s="441"/>
    </row>
    <row r="31" ht="14.25">
      <c r="A31" s="441"/>
    </row>
    <row r="32" ht="14.25">
      <c r="A32" s="441"/>
    </row>
    <row r="33" ht="14.25">
      <c r="A33" s="441"/>
    </row>
  </sheetData>
  <sheetProtection/>
  <mergeCells count="1">
    <mergeCell ref="A1:A33"/>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3:E9"/>
  <sheetViews>
    <sheetView zoomScaleSheetLayoutView="100" workbookViewId="0" topLeftCell="A1">
      <selection activeCell="A3" sqref="A3:D3"/>
    </sheetView>
  </sheetViews>
  <sheetFormatPr defaultColWidth="9.00390625" defaultRowHeight="14.25"/>
  <cols>
    <col min="1" max="1" width="27.125" style="0" customWidth="1"/>
    <col min="2" max="4" width="14.25390625" style="118" customWidth="1"/>
    <col min="5" max="5" width="13.75390625" style="118" customWidth="1"/>
    <col min="6" max="6" width="9.00390625" style="118" customWidth="1"/>
  </cols>
  <sheetData>
    <row r="3" spans="1:4" ht="34.5" customHeight="1">
      <c r="A3" s="294" t="s">
        <v>13</v>
      </c>
      <c r="B3" s="294"/>
      <c r="C3" s="294"/>
      <c r="D3" s="294"/>
    </row>
    <row r="4" spans="1:4" ht="15.75">
      <c r="A4" s="295" t="s">
        <v>274</v>
      </c>
      <c r="B4" s="296" t="s">
        <v>147</v>
      </c>
      <c r="C4" s="297" t="s">
        <v>275</v>
      </c>
      <c r="D4" s="298" t="s">
        <v>276</v>
      </c>
    </row>
    <row r="5" spans="1:4" ht="19.5" customHeight="1">
      <c r="A5" s="295" t="s">
        <v>277</v>
      </c>
      <c r="B5" s="296" t="s">
        <v>151</v>
      </c>
      <c r="C5" s="32">
        <v>41.68</v>
      </c>
      <c r="D5" s="299">
        <v>4.9</v>
      </c>
    </row>
    <row r="6" spans="1:4" ht="18" customHeight="1">
      <c r="A6" s="295" t="s">
        <v>278</v>
      </c>
      <c r="B6" s="296" t="s">
        <v>167</v>
      </c>
      <c r="C6" s="32">
        <v>553</v>
      </c>
      <c r="D6" s="299" t="s">
        <v>158</v>
      </c>
    </row>
    <row r="7" spans="1:4" ht="21" customHeight="1">
      <c r="A7" s="300" t="s">
        <v>279</v>
      </c>
      <c r="B7" s="301" t="s">
        <v>151</v>
      </c>
      <c r="C7" s="148">
        <v>9.83</v>
      </c>
      <c r="D7" s="153">
        <v>158.7</v>
      </c>
    </row>
    <row r="8" spans="1:5" ht="14.25">
      <c r="A8" s="302"/>
      <c r="B8" s="248" t="s">
        <v>274</v>
      </c>
      <c r="C8" s="248"/>
      <c r="D8" s="248" t="s">
        <v>274</v>
      </c>
      <c r="E8"/>
    </row>
    <row r="9" spans="1:4" ht="15.75" customHeight="1">
      <c r="A9" s="302"/>
      <c r="B9" s="248" t="s">
        <v>274</v>
      </c>
      <c r="C9" s="248"/>
      <c r="D9" s="248" t="s">
        <v>274</v>
      </c>
    </row>
  </sheetData>
  <sheetProtection/>
  <mergeCells count="1">
    <mergeCell ref="A3:D3"/>
  </mergeCells>
  <printOptions/>
  <pageMargins left="0.747823152016467" right="0.747823152016467" top="0.999874956025852" bottom="0.999874956025852" header="0.499937478012926" footer="0.499937478012926"/>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F13"/>
  <sheetViews>
    <sheetView zoomScaleSheetLayoutView="100" workbookViewId="0" topLeftCell="A1">
      <selection activeCell="D31" sqref="D31"/>
    </sheetView>
  </sheetViews>
  <sheetFormatPr defaultColWidth="9.00390625" defaultRowHeight="14.25"/>
  <cols>
    <col min="1" max="2" width="24.375" style="0" customWidth="1"/>
    <col min="3" max="3" width="11.875" style="0" customWidth="1"/>
    <col min="4" max="4" width="10.875" style="118" customWidth="1"/>
  </cols>
  <sheetData>
    <row r="2" spans="1:4" ht="25.5">
      <c r="A2" s="284" t="s">
        <v>14</v>
      </c>
      <c r="B2" s="284"/>
      <c r="C2" s="284"/>
      <c r="D2" s="284"/>
    </row>
    <row r="3" spans="1:4" ht="21.75" customHeight="1">
      <c r="A3" s="118"/>
      <c r="B3" s="118"/>
      <c r="C3" s="118"/>
      <c r="D3" s="150" t="s">
        <v>280</v>
      </c>
    </row>
    <row r="4" spans="1:4" s="282" customFormat="1" ht="27.75" customHeight="1">
      <c r="A4" s="285" t="s">
        <v>281</v>
      </c>
      <c r="B4" s="286" t="s">
        <v>147</v>
      </c>
      <c r="C4" s="287" t="s">
        <v>148</v>
      </c>
      <c r="D4" s="288" t="s">
        <v>181</v>
      </c>
    </row>
    <row r="5" spans="1:4" s="283" customFormat="1" ht="19.5" customHeight="1">
      <c r="A5" s="289" t="s">
        <v>282</v>
      </c>
      <c r="B5" s="290" t="s">
        <v>151</v>
      </c>
      <c r="C5" s="291">
        <v>4.62</v>
      </c>
      <c r="D5" s="292">
        <v>1.5</v>
      </c>
    </row>
    <row r="6" spans="1:4" s="282" customFormat="1" ht="19.5" customHeight="1">
      <c r="A6" s="289" t="s">
        <v>283</v>
      </c>
      <c r="B6" s="290" t="s">
        <v>151</v>
      </c>
      <c r="C6" s="291">
        <v>3.32</v>
      </c>
      <c r="D6" s="292">
        <v>1.1</v>
      </c>
    </row>
    <row r="7" spans="1:4" s="282" customFormat="1" ht="19.5" customHeight="1">
      <c r="A7" s="289" t="s">
        <v>284</v>
      </c>
      <c r="B7" s="290" t="s">
        <v>151</v>
      </c>
      <c r="C7" s="291">
        <v>19.24</v>
      </c>
      <c r="D7" s="292">
        <v>4.18</v>
      </c>
    </row>
    <row r="8" spans="1:4" s="282" customFormat="1" ht="19.5" customHeight="1">
      <c r="A8" s="289" t="s">
        <v>285</v>
      </c>
      <c r="B8" s="290" t="s">
        <v>151</v>
      </c>
      <c r="C8" s="291">
        <v>109.09</v>
      </c>
      <c r="D8" s="292">
        <v>8.5</v>
      </c>
    </row>
    <row r="9" spans="1:4" s="282" customFormat="1" ht="19.5" customHeight="1">
      <c r="A9" s="289" t="s">
        <v>286</v>
      </c>
      <c r="B9" s="290" t="s">
        <v>151</v>
      </c>
      <c r="C9" s="291">
        <v>74.77</v>
      </c>
      <c r="D9" s="292">
        <v>19.34</v>
      </c>
    </row>
    <row r="10" spans="1:4" s="282" customFormat="1" ht="19.5" customHeight="1">
      <c r="A10" s="289" t="s">
        <v>287</v>
      </c>
      <c r="B10" s="290" t="s">
        <v>151</v>
      </c>
      <c r="C10" s="291">
        <v>69.43</v>
      </c>
      <c r="D10" s="292">
        <v>11.5</v>
      </c>
    </row>
    <row r="11" spans="5:6" ht="14.25">
      <c r="E11" s="293"/>
      <c r="F11" s="293"/>
    </row>
    <row r="12" spans="5:6" ht="14.25">
      <c r="E12" s="293"/>
      <c r="F12" s="293"/>
    </row>
    <row r="13" spans="5:6" ht="14.25">
      <c r="E13" s="293"/>
      <c r="F13" s="293"/>
    </row>
  </sheetData>
  <sheetProtection/>
  <mergeCells count="1">
    <mergeCell ref="A2:D2"/>
  </mergeCells>
  <printOptions/>
  <pageMargins left="1.6796510050615927" right="0.747823152016467" top="0.999874956025852" bottom="0.999874956025852" header="0.499937478012926" footer="0.499937478012926"/>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2:G9"/>
  <sheetViews>
    <sheetView zoomScaleSheetLayoutView="100" workbookViewId="0" topLeftCell="A3">
      <selection activeCell="M28" sqref="M28"/>
    </sheetView>
  </sheetViews>
  <sheetFormatPr defaultColWidth="9.00390625" defaultRowHeight="14.25"/>
  <cols>
    <col min="1" max="1" width="26.75390625" style="0" customWidth="1"/>
    <col min="2" max="2" width="9.125" style="118" bestFit="1" customWidth="1"/>
    <col min="3" max="3" width="12.625" style="0" customWidth="1"/>
    <col min="4" max="5" width="10.625" style="0" customWidth="1"/>
    <col min="6" max="6" width="9.125" style="118" bestFit="1" customWidth="1"/>
    <col min="7" max="7" width="10.50390625" style="0" customWidth="1"/>
  </cols>
  <sheetData>
    <row r="2" spans="1:5" ht="14.25">
      <c r="A2" s="1"/>
      <c r="B2" s="1"/>
      <c r="C2" s="1"/>
      <c r="D2" s="1"/>
      <c r="E2" s="1"/>
    </row>
    <row r="3" spans="1:7" ht="26.25">
      <c r="A3" s="260" t="s">
        <v>288</v>
      </c>
      <c r="B3" s="260"/>
      <c r="C3" s="260"/>
      <c r="D3" s="260"/>
      <c r="E3" s="260"/>
      <c r="F3" s="260"/>
      <c r="G3" s="260"/>
    </row>
    <row r="4" spans="1:7" ht="21">
      <c r="A4" s="261"/>
      <c r="B4" s="261"/>
      <c r="C4" s="261"/>
      <c r="D4" s="261"/>
      <c r="E4" s="262" t="s">
        <v>289</v>
      </c>
      <c r="F4" s="262"/>
      <c r="G4" s="262"/>
    </row>
    <row r="5" spans="1:7" ht="18.75">
      <c r="A5" s="263" t="s">
        <v>290</v>
      </c>
      <c r="B5" s="264" t="s">
        <v>291</v>
      </c>
      <c r="C5" s="264"/>
      <c r="D5" s="264"/>
      <c r="E5" s="264" t="s">
        <v>292</v>
      </c>
      <c r="F5" s="264"/>
      <c r="G5" s="265"/>
    </row>
    <row r="6" spans="1:7" ht="18.75">
      <c r="A6" s="266"/>
      <c r="B6" s="267" t="s">
        <v>148</v>
      </c>
      <c r="C6" s="267" t="s">
        <v>293</v>
      </c>
      <c r="D6" s="267" t="s">
        <v>181</v>
      </c>
      <c r="E6" s="267" t="s">
        <v>148</v>
      </c>
      <c r="F6" s="267" t="s">
        <v>293</v>
      </c>
      <c r="G6" s="268" t="s">
        <v>181</v>
      </c>
    </row>
    <row r="7" spans="1:7" ht="18.75">
      <c r="A7" s="266" t="s">
        <v>294</v>
      </c>
      <c r="B7" s="269">
        <v>27771.848218108</v>
      </c>
      <c r="C7" s="270">
        <v>26111.7310013226</v>
      </c>
      <c r="D7" s="271">
        <v>6.35774478797031</v>
      </c>
      <c r="E7" s="272">
        <v>18483.7767984196</v>
      </c>
      <c r="F7" s="273">
        <v>17450.8013898706</v>
      </c>
      <c r="G7" s="274">
        <v>5.91935800237022</v>
      </c>
    </row>
    <row r="8" spans="1:7" ht="18.75">
      <c r="A8" s="266" t="s">
        <v>295</v>
      </c>
      <c r="B8" s="269">
        <v>37434.6880924364</v>
      </c>
      <c r="C8" s="270">
        <v>35452.1053337024</v>
      </c>
      <c r="D8" s="271">
        <v>5.59228497171731</v>
      </c>
      <c r="E8" s="272">
        <v>26537.8469786812</v>
      </c>
      <c r="F8" s="273">
        <v>25137.3356746285</v>
      </c>
      <c r="G8" s="274">
        <v>5.57143892328353</v>
      </c>
    </row>
    <row r="9" spans="1:7" ht="19.5">
      <c r="A9" s="275" t="s">
        <v>296</v>
      </c>
      <c r="B9" s="276">
        <v>21908.4853023594</v>
      </c>
      <c r="C9" s="277">
        <v>20338.1796590756</v>
      </c>
      <c r="D9" s="278">
        <v>7.72097439203748</v>
      </c>
      <c r="E9" s="279">
        <v>13477.6396634156</v>
      </c>
      <c r="F9" s="280">
        <v>12678.0870180305</v>
      </c>
      <c r="G9" s="281">
        <v>6.30657167952829</v>
      </c>
    </row>
  </sheetData>
  <sheetProtection/>
  <mergeCells count="5">
    <mergeCell ref="A3:G3"/>
    <mergeCell ref="E4:G4"/>
    <mergeCell ref="B5:D5"/>
    <mergeCell ref="E5:G5"/>
    <mergeCell ref="A5:A6"/>
  </mergeCells>
  <printOptions/>
  <pageMargins left="0.747823152016467" right="0.747823152016467" top="0.999874956025852" bottom="0.999874956025852" header="0.499937478012926" footer="0.499937478012926"/>
  <pageSetup cellComments="asDisplayed"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F16"/>
  <sheetViews>
    <sheetView workbookViewId="0" topLeftCell="A1">
      <selection activeCell="K19" sqref="K19"/>
    </sheetView>
  </sheetViews>
  <sheetFormatPr defaultColWidth="9.00390625" defaultRowHeight="14.25"/>
  <cols>
    <col min="1" max="1" width="20.25390625" style="190" customWidth="1"/>
    <col min="2" max="2" width="12.00390625" style="190" customWidth="1"/>
    <col min="3" max="3" width="12.50390625" style="190" customWidth="1"/>
    <col min="4" max="4" width="13.75390625" style="190" customWidth="1"/>
    <col min="5" max="5" width="15.375" style="190" customWidth="1"/>
    <col min="6" max="6" width="19.625" style="190" customWidth="1"/>
    <col min="7" max="16384" width="9.00390625" style="190" customWidth="1"/>
  </cols>
  <sheetData>
    <row r="1" spans="1:6" ht="20.25">
      <c r="A1" s="247" t="s">
        <v>16</v>
      </c>
      <c r="B1" s="247"/>
      <c r="C1" s="247"/>
      <c r="D1" s="247"/>
      <c r="E1" s="247"/>
      <c r="F1" s="247"/>
    </row>
    <row r="2" spans="1:6" ht="21">
      <c r="A2" s="25"/>
      <c r="B2" s="248"/>
      <c r="C2" s="25" t="s">
        <v>148</v>
      </c>
      <c r="D2" s="25"/>
      <c r="E2" s="216" t="s">
        <v>297</v>
      </c>
      <c r="F2" s="216"/>
    </row>
    <row r="3" spans="1:6" ht="18.75">
      <c r="A3" s="249" t="s">
        <v>298</v>
      </c>
      <c r="B3" s="250" t="s">
        <v>299</v>
      </c>
      <c r="C3" s="250" t="s">
        <v>300</v>
      </c>
      <c r="D3" s="250" t="s">
        <v>301</v>
      </c>
      <c r="E3" s="250" t="s">
        <v>302</v>
      </c>
      <c r="F3" s="251" t="s">
        <v>303</v>
      </c>
    </row>
    <row r="4" spans="1:6" ht="18.75">
      <c r="A4" s="252" t="s">
        <v>304</v>
      </c>
      <c r="B4" s="253">
        <f aca="true" t="shared" si="0" ref="B4:F4">SUM(B5:B15)</f>
        <v>50</v>
      </c>
      <c r="C4" s="253">
        <f t="shared" si="0"/>
        <v>78</v>
      </c>
      <c r="D4" s="253">
        <f t="shared" si="0"/>
        <v>13</v>
      </c>
      <c r="E4" s="253">
        <f t="shared" si="0"/>
        <v>205</v>
      </c>
      <c r="F4" s="254">
        <f t="shared" si="0"/>
        <v>1739</v>
      </c>
    </row>
    <row r="5" spans="1:6" ht="18.75">
      <c r="A5" s="255" t="s">
        <v>305</v>
      </c>
      <c r="B5" s="253">
        <v>1</v>
      </c>
      <c r="C5" s="253">
        <v>4</v>
      </c>
      <c r="D5" s="253">
        <v>7</v>
      </c>
      <c r="E5" s="253">
        <v>58</v>
      </c>
      <c r="F5" s="256">
        <v>74</v>
      </c>
    </row>
    <row r="6" spans="1:6" ht="18.75">
      <c r="A6" s="137" t="s">
        <v>306</v>
      </c>
      <c r="B6" s="253">
        <v>4</v>
      </c>
      <c r="C6" s="253">
        <v>6</v>
      </c>
      <c r="D6" s="253">
        <v>2</v>
      </c>
      <c r="E6" s="253">
        <v>20</v>
      </c>
      <c r="F6" s="256">
        <v>171</v>
      </c>
    </row>
    <row r="7" spans="1:6" ht="18.75">
      <c r="A7" s="252" t="s">
        <v>307</v>
      </c>
      <c r="B7" s="253">
        <v>3</v>
      </c>
      <c r="C7" s="253">
        <v>8</v>
      </c>
      <c r="D7" s="253">
        <v>4</v>
      </c>
      <c r="E7" s="253">
        <v>35</v>
      </c>
      <c r="F7" s="256">
        <v>228</v>
      </c>
    </row>
    <row r="8" spans="1:6" ht="18.75">
      <c r="A8" s="252" t="s">
        <v>308</v>
      </c>
      <c r="B8" s="253">
        <v>5</v>
      </c>
      <c r="C8" s="253">
        <v>4</v>
      </c>
      <c r="D8" s="253" t="s">
        <v>158</v>
      </c>
      <c r="E8" s="253">
        <v>8</v>
      </c>
      <c r="F8" s="256">
        <v>88</v>
      </c>
    </row>
    <row r="9" spans="1:6" ht="18.75">
      <c r="A9" s="252" t="s">
        <v>309</v>
      </c>
      <c r="B9" s="253">
        <v>6</v>
      </c>
      <c r="C9" s="253">
        <v>7</v>
      </c>
      <c r="D9" s="253" t="s">
        <v>158</v>
      </c>
      <c r="E9" s="253">
        <v>9</v>
      </c>
      <c r="F9" s="256">
        <v>111</v>
      </c>
    </row>
    <row r="10" spans="1:6" ht="18.75">
      <c r="A10" s="252" t="s">
        <v>310</v>
      </c>
      <c r="B10" s="253">
        <v>5</v>
      </c>
      <c r="C10" s="253">
        <v>11</v>
      </c>
      <c r="D10" s="253" t="s">
        <v>158</v>
      </c>
      <c r="E10" s="253">
        <v>25</v>
      </c>
      <c r="F10" s="256">
        <v>210</v>
      </c>
    </row>
    <row r="11" spans="1:6" ht="18.75">
      <c r="A11" s="137" t="s">
        <v>311</v>
      </c>
      <c r="B11" s="253">
        <v>6</v>
      </c>
      <c r="C11" s="253">
        <v>12</v>
      </c>
      <c r="D11" s="253" t="s">
        <v>158</v>
      </c>
      <c r="E11" s="253">
        <v>8</v>
      </c>
      <c r="F11" s="256">
        <v>268</v>
      </c>
    </row>
    <row r="12" spans="1:6" ht="18.75">
      <c r="A12" s="137" t="s">
        <v>312</v>
      </c>
      <c r="B12" s="253">
        <v>4</v>
      </c>
      <c r="C12" s="253">
        <v>11</v>
      </c>
      <c r="D12" s="253" t="s">
        <v>158</v>
      </c>
      <c r="E12" s="253">
        <v>20</v>
      </c>
      <c r="F12" s="256">
        <v>251</v>
      </c>
    </row>
    <row r="13" spans="1:6" ht="18.75">
      <c r="A13" s="137" t="s">
        <v>313</v>
      </c>
      <c r="B13" s="253">
        <v>5</v>
      </c>
      <c r="C13" s="253">
        <v>8</v>
      </c>
      <c r="D13" s="253" t="s">
        <v>158</v>
      </c>
      <c r="E13" s="253">
        <v>9</v>
      </c>
      <c r="F13" s="256">
        <v>135</v>
      </c>
    </row>
    <row r="14" spans="1:6" ht="18.75">
      <c r="A14" s="137" t="s">
        <v>314</v>
      </c>
      <c r="B14" s="253">
        <v>6</v>
      </c>
      <c r="C14" s="253">
        <v>3</v>
      </c>
      <c r="D14" s="253" t="s">
        <v>158</v>
      </c>
      <c r="E14" s="253">
        <v>6</v>
      </c>
      <c r="F14" s="256">
        <v>111</v>
      </c>
    </row>
    <row r="15" spans="1:6" ht="19.5">
      <c r="A15" s="257" t="s">
        <v>315</v>
      </c>
      <c r="B15" s="258">
        <v>5</v>
      </c>
      <c r="C15" s="258">
        <v>4</v>
      </c>
      <c r="D15" s="258" t="s">
        <v>158</v>
      </c>
      <c r="E15" s="258">
        <v>7</v>
      </c>
      <c r="F15" s="259">
        <v>92</v>
      </c>
    </row>
    <row r="16" spans="1:6" ht="14.25">
      <c r="A16" s="118"/>
      <c r="B16" s="248"/>
      <c r="C16" s="248"/>
      <c r="D16" s="248"/>
      <c r="E16" s="248"/>
      <c r="F16" s="248"/>
    </row>
  </sheetData>
  <sheetProtection/>
  <mergeCells count="2">
    <mergeCell ref="A1:F1"/>
    <mergeCell ref="E2:F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29"/>
  <sheetViews>
    <sheetView workbookViewId="0" topLeftCell="A1">
      <selection activeCell="E21" sqref="E21"/>
    </sheetView>
  </sheetViews>
  <sheetFormatPr defaultColWidth="9.00390625" defaultRowHeight="14.25"/>
  <cols>
    <col min="1" max="1" width="16.75390625" style="0" customWidth="1"/>
    <col min="2" max="2" width="64.125" style="0" customWidth="1"/>
    <col min="3" max="3" width="35.50390625" style="0" customWidth="1"/>
    <col min="4" max="4" width="70.50390625" style="0" customWidth="1"/>
  </cols>
  <sheetData>
    <row r="1" spans="1:2" ht="21">
      <c r="A1" s="25" t="s">
        <v>17</v>
      </c>
      <c r="B1" s="25"/>
    </row>
    <row r="2" spans="1:2" s="236" customFormat="1" ht="24" customHeight="1">
      <c r="A2" s="237" t="s">
        <v>316</v>
      </c>
      <c r="B2" s="238" t="s">
        <v>317</v>
      </c>
    </row>
    <row r="3" spans="1:2" ht="15.75" customHeight="1">
      <c r="A3" s="239" t="s">
        <v>318</v>
      </c>
      <c r="B3" s="240" t="s">
        <v>319</v>
      </c>
    </row>
    <row r="4" spans="1:2" ht="15.75" customHeight="1">
      <c r="A4" s="239"/>
      <c r="B4" s="241" t="s">
        <v>320</v>
      </c>
    </row>
    <row r="5" spans="1:2" ht="15.75" customHeight="1">
      <c r="A5" s="239"/>
      <c r="B5" s="242" t="s">
        <v>321</v>
      </c>
    </row>
    <row r="6" spans="1:2" ht="15.75" customHeight="1">
      <c r="A6" s="243" t="s">
        <v>322</v>
      </c>
      <c r="B6" s="240" t="s">
        <v>323</v>
      </c>
    </row>
    <row r="7" spans="1:2" ht="15.75" customHeight="1">
      <c r="A7" s="243"/>
      <c r="B7" s="241" t="s">
        <v>324</v>
      </c>
    </row>
    <row r="8" spans="1:2" ht="15.75" customHeight="1">
      <c r="A8" s="243"/>
      <c r="B8" s="242" t="s">
        <v>325</v>
      </c>
    </row>
    <row r="9" spans="1:2" ht="15.75" customHeight="1">
      <c r="A9" s="244" t="s">
        <v>326</v>
      </c>
      <c r="B9" s="240" t="s">
        <v>327</v>
      </c>
    </row>
    <row r="10" spans="1:2" ht="15.75" customHeight="1">
      <c r="A10" s="244"/>
      <c r="B10" s="241" t="s">
        <v>328</v>
      </c>
    </row>
    <row r="11" spans="1:2" ht="15.75" customHeight="1">
      <c r="A11" s="244"/>
      <c r="B11" s="242" t="s">
        <v>329</v>
      </c>
    </row>
    <row r="12" spans="1:2" ht="15.75" customHeight="1">
      <c r="A12" s="244" t="s">
        <v>330</v>
      </c>
      <c r="B12" s="240" t="s">
        <v>331</v>
      </c>
    </row>
    <row r="13" spans="1:2" ht="15.75" customHeight="1">
      <c r="A13" s="244"/>
      <c r="B13" s="242" t="s">
        <v>332</v>
      </c>
    </row>
    <row r="14" spans="1:2" ht="15.75" customHeight="1">
      <c r="A14" s="244" t="s">
        <v>333</v>
      </c>
      <c r="B14" s="240" t="s">
        <v>334</v>
      </c>
    </row>
    <row r="15" spans="1:2" ht="15.75" customHeight="1">
      <c r="A15" s="244"/>
      <c r="B15" s="241" t="s">
        <v>335</v>
      </c>
    </row>
    <row r="16" spans="1:2" ht="15.75" customHeight="1">
      <c r="A16" s="244"/>
      <c r="B16" s="242" t="s">
        <v>336</v>
      </c>
    </row>
    <row r="17" spans="1:2" ht="15.75" customHeight="1">
      <c r="A17" s="244" t="s">
        <v>337</v>
      </c>
      <c r="B17" s="240" t="s">
        <v>338</v>
      </c>
    </row>
    <row r="18" spans="1:2" ht="31.5" customHeight="1">
      <c r="A18" s="244"/>
      <c r="B18" s="245" t="s">
        <v>339</v>
      </c>
    </row>
    <row r="19" spans="1:2" ht="15.75" customHeight="1">
      <c r="A19" s="243" t="s">
        <v>340</v>
      </c>
      <c r="B19" s="240" t="s">
        <v>341</v>
      </c>
    </row>
    <row r="20" spans="1:2" ht="15.75" customHeight="1">
      <c r="A20" s="243"/>
      <c r="B20" s="241" t="s">
        <v>342</v>
      </c>
    </row>
    <row r="21" spans="1:2" ht="15.75" customHeight="1">
      <c r="A21" s="243"/>
      <c r="B21" s="242" t="s">
        <v>343</v>
      </c>
    </row>
    <row r="22" spans="1:2" ht="15.75" customHeight="1">
      <c r="A22" s="243" t="s">
        <v>344</v>
      </c>
      <c r="B22" s="240" t="s">
        <v>345</v>
      </c>
    </row>
    <row r="23" spans="1:2" ht="36" customHeight="1">
      <c r="A23" s="243"/>
      <c r="B23" s="246" t="s">
        <v>346</v>
      </c>
    </row>
    <row r="24" spans="1:2" ht="15.75" customHeight="1">
      <c r="A24" s="243" t="s">
        <v>347</v>
      </c>
      <c r="B24" s="240" t="s">
        <v>348</v>
      </c>
    </row>
    <row r="25" spans="1:2" ht="15.75" customHeight="1">
      <c r="A25" s="243"/>
      <c r="B25" s="242" t="s">
        <v>349</v>
      </c>
    </row>
    <row r="26" spans="1:2" ht="15.75" customHeight="1">
      <c r="A26" s="243" t="s">
        <v>350</v>
      </c>
      <c r="B26" s="240" t="s">
        <v>351</v>
      </c>
    </row>
    <row r="27" spans="1:2" ht="15.75" customHeight="1">
      <c r="A27" s="243"/>
      <c r="B27" s="242" t="s">
        <v>352</v>
      </c>
    </row>
    <row r="28" spans="1:2" ht="15.75" customHeight="1">
      <c r="A28" s="243" t="s">
        <v>353</v>
      </c>
      <c r="B28" s="240" t="s">
        <v>354</v>
      </c>
    </row>
    <row r="29" spans="1:2" ht="15.75" customHeight="1">
      <c r="A29" s="243"/>
      <c r="B29" s="242" t="s">
        <v>355</v>
      </c>
    </row>
  </sheetData>
  <sheetProtection/>
  <mergeCells count="12">
    <mergeCell ref="A1:B1"/>
    <mergeCell ref="A3:A5"/>
    <mergeCell ref="A6:A8"/>
    <mergeCell ref="A9:A11"/>
    <mergeCell ref="A12:A13"/>
    <mergeCell ref="A14:A16"/>
    <mergeCell ref="A17:A18"/>
    <mergeCell ref="A19:A21"/>
    <mergeCell ref="A22:A23"/>
    <mergeCell ref="A24:A25"/>
    <mergeCell ref="A26:A27"/>
    <mergeCell ref="A28:A29"/>
  </mergeCells>
  <printOptions/>
  <pageMargins left="0.75" right="0.3145833333333333"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E17"/>
  <sheetViews>
    <sheetView zoomScaleSheetLayoutView="100" workbookViewId="0" topLeftCell="A1">
      <selection activeCell="J30" sqref="J30"/>
    </sheetView>
  </sheetViews>
  <sheetFormatPr defaultColWidth="9.00390625" defaultRowHeight="14.25"/>
  <cols>
    <col min="1" max="1" width="21.875" style="215" customWidth="1"/>
    <col min="2" max="2" width="12.75390625" style="215" customWidth="1"/>
    <col min="3" max="3" width="14.25390625" style="215" customWidth="1"/>
    <col min="4" max="4" width="13.00390625" style="215" customWidth="1"/>
    <col min="5" max="5" width="17.25390625" style="215" customWidth="1"/>
    <col min="6" max="6" width="3.50390625" style="215" customWidth="1"/>
    <col min="7" max="16384" width="9.00390625" style="215" customWidth="1"/>
  </cols>
  <sheetData>
    <row r="1" spans="1:5" s="215" customFormat="1" ht="21" customHeight="1">
      <c r="A1" s="191" t="s">
        <v>18</v>
      </c>
      <c r="B1" s="191"/>
      <c r="C1" s="191"/>
      <c r="D1" s="191"/>
      <c r="E1" s="191"/>
    </row>
    <row r="2" spans="1:5" s="215" customFormat="1" ht="38.25" customHeight="1">
      <c r="A2" s="100"/>
      <c r="B2" s="216" t="s">
        <v>356</v>
      </c>
      <c r="C2" s="216"/>
      <c r="D2" s="216"/>
      <c r="E2" s="216"/>
    </row>
    <row r="3" spans="1:5" s="215" customFormat="1" ht="20.25" customHeight="1">
      <c r="A3" s="227" t="s">
        <v>357</v>
      </c>
      <c r="B3" s="28" t="s">
        <v>358</v>
      </c>
      <c r="C3" s="28"/>
      <c r="D3" s="28" t="s">
        <v>359</v>
      </c>
      <c r="E3" s="29"/>
    </row>
    <row r="4" spans="1:5" s="215" customFormat="1" ht="20.25" customHeight="1">
      <c r="A4" s="30"/>
      <c r="B4" s="228" t="s">
        <v>148</v>
      </c>
      <c r="C4" s="32" t="s">
        <v>181</v>
      </c>
      <c r="D4" s="229" t="s">
        <v>148</v>
      </c>
      <c r="E4" s="230" t="s">
        <v>276</v>
      </c>
    </row>
    <row r="5" spans="1:5" s="215" customFormat="1" ht="20.25" customHeight="1">
      <c r="A5" s="30" t="s">
        <v>360</v>
      </c>
      <c r="B5" s="38">
        <v>803480</v>
      </c>
      <c r="C5" s="218">
        <v>0.54</v>
      </c>
      <c r="D5" s="38">
        <v>2856099</v>
      </c>
      <c r="E5" s="231">
        <v>-0.38</v>
      </c>
    </row>
    <row r="6" spans="1:5" s="215" customFormat="1" ht="20.25" customHeight="1">
      <c r="A6" s="30" t="s">
        <v>361</v>
      </c>
      <c r="B6" s="38">
        <v>108744</v>
      </c>
      <c r="C6" s="218">
        <v>2.17</v>
      </c>
      <c r="D6" s="38">
        <v>304035</v>
      </c>
      <c r="E6" s="231">
        <v>1.38</v>
      </c>
    </row>
    <row r="7" spans="1:5" s="215" customFormat="1" ht="20.25" customHeight="1">
      <c r="A7" s="30" t="s">
        <v>362</v>
      </c>
      <c r="B7" s="38">
        <v>78099</v>
      </c>
      <c r="C7" s="218">
        <v>0.17</v>
      </c>
      <c r="D7" s="38">
        <v>270035</v>
      </c>
      <c r="E7" s="231">
        <v>-0.2</v>
      </c>
    </row>
    <row r="8" spans="1:5" s="215" customFormat="1" ht="20.25" customHeight="1">
      <c r="A8" s="30" t="s">
        <v>363</v>
      </c>
      <c r="B8" s="38">
        <v>96892</v>
      </c>
      <c r="C8" s="218">
        <v>-0.07</v>
      </c>
      <c r="D8" s="38">
        <v>323003</v>
      </c>
      <c r="E8" s="231">
        <v>-0.76</v>
      </c>
    </row>
    <row r="9" spans="1:5" s="215" customFormat="1" ht="20.25" customHeight="1">
      <c r="A9" s="30" t="s">
        <v>364</v>
      </c>
      <c r="B9" s="38">
        <v>34658</v>
      </c>
      <c r="C9" s="218">
        <v>0.29</v>
      </c>
      <c r="D9" s="38">
        <v>115233</v>
      </c>
      <c r="E9" s="231">
        <v>-0.55</v>
      </c>
    </row>
    <row r="10" spans="1:5" s="215" customFormat="1" ht="20.25" customHeight="1">
      <c r="A10" s="30" t="s">
        <v>365</v>
      </c>
      <c r="B10" s="38">
        <v>42030</v>
      </c>
      <c r="C10" s="218">
        <v>0.39</v>
      </c>
      <c r="D10" s="38">
        <v>151136</v>
      </c>
      <c r="E10" s="231">
        <v>-0.64</v>
      </c>
    </row>
    <row r="11" spans="1:5" s="215" customFormat="1" ht="20.25" customHeight="1">
      <c r="A11" s="30" t="s">
        <v>366</v>
      </c>
      <c r="B11" s="38">
        <v>90995</v>
      </c>
      <c r="C11" s="218">
        <v>0.38</v>
      </c>
      <c r="D11" s="38">
        <v>366490</v>
      </c>
      <c r="E11" s="231">
        <v>-0.65</v>
      </c>
    </row>
    <row r="12" spans="1:5" s="215" customFormat="1" ht="20.25" customHeight="1">
      <c r="A12" s="30" t="s">
        <v>367</v>
      </c>
      <c r="B12" s="38">
        <v>107978</v>
      </c>
      <c r="C12" s="218">
        <v>0.66</v>
      </c>
      <c r="D12" s="38">
        <v>408292</v>
      </c>
      <c r="E12" s="231">
        <v>-0.86</v>
      </c>
    </row>
    <row r="13" spans="1:5" s="215" customFormat="1" ht="20.25" customHeight="1">
      <c r="A13" s="30" t="s">
        <v>368</v>
      </c>
      <c r="B13" s="38">
        <v>120655</v>
      </c>
      <c r="C13" s="218">
        <v>0.53</v>
      </c>
      <c r="D13" s="38">
        <v>444183</v>
      </c>
      <c r="E13" s="231">
        <v>-0.62</v>
      </c>
    </row>
    <row r="14" spans="1:5" s="215" customFormat="1" ht="20.25" customHeight="1">
      <c r="A14" s="198" t="s">
        <v>369</v>
      </c>
      <c r="B14" s="38">
        <v>45759</v>
      </c>
      <c r="C14" s="218">
        <v>-0.1</v>
      </c>
      <c r="D14" s="38">
        <v>184999</v>
      </c>
      <c r="E14" s="231">
        <v>-0.29</v>
      </c>
    </row>
    <row r="15" spans="1:5" s="215" customFormat="1" ht="24" customHeight="1">
      <c r="A15" s="198" t="s">
        <v>370</v>
      </c>
      <c r="B15" s="38">
        <v>36644</v>
      </c>
      <c r="C15" s="218">
        <v>0.05</v>
      </c>
      <c r="D15" s="38">
        <v>136155</v>
      </c>
      <c r="E15" s="231">
        <v>-0.4099999999999999</v>
      </c>
    </row>
    <row r="16" spans="1:5" s="215" customFormat="1" ht="21" customHeight="1">
      <c r="A16" s="42" t="s">
        <v>371</v>
      </c>
      <c r="B16" s="43">
        <v>41026</v>
      </c>
      <c r="C16" s="223">
        <v>-0.11</v>
      </c>
      <c r="D16" s="43">
        <v>152538</v>
      </c>
      <c r="E16" s="232">
        <v>-0.51</v>
      </c>
    </row>
    <row r="17" spans="1:5" s="215" customFormat="1" ht="14.25">
      <c r="A17" s="233" t="s">
        <v>372</v>
      </c>
      <c r="B17" s="233"/>
      <c r="C17" s="234"/>
      <c r="D17" s="235"/>
      <c r="E17" s="234"/>
    </row>
  </sheetData>
  <sheetProtection/>
  <mergeCells count="5">
    <mergeCell ref="A1:E1"/>
    <mergeCell ref="B2:E2"/>
    <mergeCell ref="B3:C3"/>
    <mergeCell ref="D3:E3"/>
    <mergeCell ref="A3:A4"/>
  </mergeCells>
  <printOptions/>
  <pageMargins left="0.747823152016467" right="0.747823152016467" top="0.999874956025852" bottom="0.999874956025852" header="0.499937478012926" footer="0.499937478012926"/>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E17"/>
  <sheetViews>
    <sheetView zoomScaleSheetLayoutView="100" workbookViewId="0" topLeftCell="A1">
      <selection activeCell="N21" sqref="N21"/>
    </sheetView>
  </sheetViews>
  <sheetFormatPr defaultColWidth="9.00390625" defaultRowHeight="14.25"/>
  <cols>
    <col min="1" max="1" width="21.875" style="215" customWidth="1"/>
    <col min="2" max="2" width="12.75390625" style="215" customWidth="1"/>
    <col min="3" max="3" width="14.25390625" style="215" customWidth="1"/>
    <col min="4" max="4" width="13.00390625" style="215" customWidth="1"/>
    <col min="5" max="5" width="17.25390625" style="215" customWidth="1"/>
    <col min="6" max="6" width="3.50390625" style="215" customWidth="1"/>
    <col min="7" max="16384" width="9.00390625" style="215" customWidth="1"/>
  </cols>
  <sheetData>
    <row r="1" spans="1:5" ht="21" customHeight="1">
      <c r="A1" s="191" t="s">
        <v>19</v>
      </c>
      <c r="B1" s="191"/>
      <c r="C1" s="191"/>
      <c r="D1" s="191"/>
      <c r="E1" s="191"/>
    </row>
    <row r="2" spans="1:5" ht="38.25" customHeight="1">
      <c r="A2" s="100"/>
      <c r="B2" s="216" t="s">
        <v>356</v>
      </c>
      <c r="C2" s="216"/>
      <c r="D2" s="216"/>
      <c r="E2" s="216"/>
    </row>
    <row r="3" spans="1:5" ht="20.25" customHeight="1">
      <c r="A3" s="27" t="s">
        <v>298</v>
      </c>
      <c r="B3" s="28" t="s">
        <v>373</v>
      </c>
      <c r="C3" s="28"/>
      <c r="D3" s="28" t="s">
        <v>374</v>
      </c>
      <c r="E3" s="29"/>
    </row>
    <row r="4" spans="1:5" ht="20.25" customHeight="1">
      <c r="A4" s="30"/>
      <c r="B4" s="31" t="s">
        <v>148</v>
      </c>
      <c r="C4" s="31" t="s">
        <v>293</v>
      </c>
      <c r="D4" s="31" t="s">
        <v>148</v>
      </c>
      <c r="E4" s="217" t="s">
        <v>293</v>
      </c>
    </row>
    <row r="5" spans="1:5" ht="20.25" customHeight="1">
      <c r="A5" s="30" t="s">
        <v>375</v>
      </c>
      <c r="B5" s="218">
        <v>245.5</v>
      </c>
      <c r="C5" s="218">
        <v>248</v>
      </c>
      <c r="D5" s="218">
        <v>64.39</v>
      </c>
      <c r="E5" s="219">
        <v>63.7</v>
      </c>
    </row>
    <row r="6" spans="1:5" ht="20.25" customHeight="1">
      <c r="A6" s="30" t="s">
        <v>318</v>
      </c>
      <c r="B6" s="218">
        <v>41.05</v>
      </c>
      <c r="C6" s="218">
        <v>40.88</v>
      </c>
      <c r="D6" s="220">
        <v>92.94</v>
      </c>
      <c r="E6" s="221">
        <v>92.91</v>
      </c>
    </row>
    <row r="7" spans="1:5" ht="20.25" customHeight="1">
      <c r="A7" s="30" t="s">
        <v>322</v>
      </c>
      <c r="B7" s="218">
        <v>24.9</v>
      </c>
      <c r="C7" s="218">
        <v>25.02</v>
      </c>
      <c r="D7" s="220">
        <v>70.9</v>
      </c>
      <c r="E7" s="221">
        <v>70.42</v>
      </c>
    </row>
    <row r="8" spans="1:5" ht="20.25" customHeight="1">
      <c r="A8" s="30" t="s">
        <v>326</v>
      </c>
      <c r="B8" s="218">
        <v>33.93</v>
      </c>
      <c r="C8" s="218">
        <v>34.45</v>
      </c>
      <c r="D8" s="220">
        <v>72.63</v>
      </c>
      <c r="E8" s="221">
        <v>72.13</v>
      </c>
    </row>
    <row r="9" spans="1:5" ht="20.25" customHeight="1">
      <c r="A9" s="30" t="s">
        <v>330</v>
      </c>
      <c r="B9" s="218">
        <v>9.53</v>
      </c>
      <c r="C9" s="218">
        <v>9.68</v>
      </c>
      <c r="D9" s="220">
        <v>54.12</v>
      </c>
      <c r="E9" s="221">
        <v>53.62</v>
      </c>
    </row>
    <row r="10" spans="1:5" ht="20.25" customHeight="1">
      <c r="A10" s="30" t="s">
        <v>333</v>
      </c>
      <c r="B10" s="218">
        <v>11.46</v>
      </c>
      <c r="C10" s="218">
        <v>11.62</v>
      </c>
      <c r="D10" s="220">
        <v>52.01</v>
      </c>
      <c r="E10" s="221">
        <v>51.55</v>
      </c>
    </row>
    <row r="11" spans="1:5" ht="20.25" customHeight="1">
      <c r="A11" s="30" t="s">
        <v>337</v>
      </c>
      <c r="B11" s="218">
        <v>25.57</v>
      </c>
      <c r="C11" s="218">
        <v>26.17</v>
      </c>
      <c r="D11" s="220">
        <v>50.02</v>
      </c>
      <c r="E11" s="221">
        <v>48.22</v>
      </c>
    </row>
    <row r="12" spans="1:5" ht="20.25" customHeight="1">
      <c r="A12" s="30" t="s">
        <v>376</v>
      </c>
      <c r="B12" s="218">
        <v>29.6</v>
      </c>
      <c r="C12" s="218">
        <v>29.98</v>
      </c>
      <c r="D12" s="220">
        <v>54.76</v>
      </c>
      <c r="E12" s="221">
        <v>54.07</v>
      </c>
    </row>
    <row r="13" spans="1:5" ht="20.25" customHeight="1">
      <c r="A13" s="222" t="s">
        <v>377</v>
      </c>
      <c r="B13" s="218">
        <v>33.8</v>
      </c>
      <c r="C13" s="218">
        <v>34.22</v>
      </c>
      <c r="D13" s="220">
        <v>50.98</v>
      </c>
      <c r="E13" s="221">
        <v>50.29</v>
      </c>
    </row>
    <row r="14" spans="1:5" ht="20.25" customHeight="1">
      <c r="A14" s="30" t="s">
        <v>378</v>
      </c>
      <c r="B14" s="218">
        <v>14.21</v>
      </c>
      <c r="C14" s="218">
        <v>14.34</v>
      </c>
      <c r="D14" s="220">
        <v>59.74</v>
      </c>
      <c r="E14" s="221">
        <v>59.34</v>
      </c>
    </row>
    <row r="15" spans="1:5" ht="24" customHeight="1">
      <c r="A15" s="222" t="s">
        <v>379</v>
      </c>
      <c r="B15" s="218">
        <v>10.19</v>
      </c>
      <c r="C15" s="218">
        <v>10.26</v>
      </c>
      <c r="D15" s="220">
        <v>59.76</v>
      </c>
      <c r="E15" s="221">
        <v>59.45</v>
      </c>
    </row>
    <row r="16" spans="1:5" ht="21" customHeight="1">
      <c r="A16" s="42" t="s">
        <v>380</v>
      </c>
      <c r="B16" s="223">
        <v>11.3</v>
      </c>
      <c r="C16" s="223">
        <v>11.38</v>
      </c>
      <c r="D16" s="224">
        <v>50.49</v>
      </c>
      <c r="E16" s="225">
        <v>50.09</v>
      </c>
    </row>
    <row r="17" spans="1:5" ht="14.25">
      <c r="A17" s="226"/>
      <c r="B17" s="226"/>
      <c r="C17" s="226"/>
      <c r="D17" s="226"/>
      <c r="E17" s="226"/>
    </row>
  </sheetData>
  <sheetProtection/>
  <mergeCells count="6">
    <mergeCell ref="A1:E1"/>
    <mergeCell ref="B2:E2"/>
    <mergeCell ref="B3:C3"/>
    <mergeCell ref="D3:E3"/>
    <mergeCell ref="A17:E17"/>
    <mergeCell ref="A3:A4"/>
  </mergeCells>
  <printOptions horizontalCentered="1"/>
  <pageMargins left="0.747823152016467" right="0.747823152016467" top="0.9839047597149226" bottom="0.9839047597149226" header="0.5117415443180114" footer="0.5117415443180114"/>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B16"/>
  <sheetViews>
    <sheetView zoomScaleSheetLayoutView="100" workbookViewId="0" topLeftCell="A1">
      <selection activeCell="M18" sqref="M18"/>
    </sheetView>
  </sheetViews>
  <sheetFormatPr defaultColWidth="9.00390625" defaultRowHeight="14.25"/>
  <cols>
    <col min="1" max="2" width="31.50390625" style="203" customWidth="1"/>
    <col min="3" max="16384" width="9.00390625" style="203" customWidth="1"/>
  </cols>
  <sheetData>
    <row r="1" spans="1:2" s="203" customFormat="1" ht="20.25">
      <c r="A1" s="204" t="s">
        <v>20</v>
      </c>
      <c r="B1" s="204"/>
    </row>
    <row r="2" spans="1:2" s="203" customFormat="1" ht="15">
      <c r="A2" s="205"/>
      <c r="B2" s="206" t="s">
        <v>381</v>
      </c>
    </row>
    <row r="3" spans="1:2" s="203" customFormat="1" ht="22.5" customHeight="1">
      <c r="A3" s="207" t="s">
        <v>298</v>
      </c>
      <c r="B3" s="208" t="s">
        <v>148</v>
      </c>
    </row>
    <row r="4" spans="1:2" s="203" customFormat="1" ht="22.5" customHeight="1">
      <c r="A4" s="209" t="s">
        <v>382</v>
      </c>
      <c r="B4" s="210">
        <v>187.6</v>
      </c>
    </row>
    <row r="5" spans="1:2" s="203" customFormat="1" ht="22.5" customHeight="1">
      <c r="A5" s="209" t="s">
        <v>383</v>
      </c>
      <c r="B5" s="211">
        <v>43.76</v>
      </c>
    </row>
    <row r="6" spans="1:2" s="203" customFormat="1" ht="22.5" customHeight="1">
      <c r="A6" s="209" t="s">
        <v>384</v>
      </c>
      <c r="B6" s="211">
        <v>33.04</v>
      </c>
    </row>
    <row r="7" spans="1:2" s="203" customFormat="1" ht="22.5" customHeight="1">
      <c r="A7" s="209" t="s">
        <v>385</v>
      </c>
      <c r="B7" s="211">
        <v>32.36</v>
      </c>
    </row>
    <row r="8" spans="1:2" s="203" customFormat="1" ht="22.5" customHeight="1">
      <c r="A8" s="209" t="s">
        <v>386</v>
      </c>
      <c r="B8" s="211">
        <v>8.48</v>
      </c>
    </row>
    <row r="9" spans="1:2" s="203" customFormat="1" ht="22.5" customHeight="1">
      <c r="A9" s="209" t="s">
        <v>387</v>
      </c>
      <c r="B9" s="211">
        <v>5.99</v>
      </c>
    </row>
    <row r="10" spans="1:2" s="203" customFormat="1" ht="22.5" customHeight="1">
      <c r="A10" s="209" t="s">
        <v>388</v>
      </c>
      <c r="B10" s="211">
        <v>15.22</v>
      </c>
    </row>
    <row r="11" spans="1:2" s="203" customFormat="1" ht="22.5" customHeight="1">
      <c r="A11" s="209" t="s">
        <v>389</v>
      </c>
      <c r="B11" s="211">
        <v>8.9</v>
      </c>
    </row>
    <row r="12" spans="1:2" s="203" customFormat="1" ht="22.5" customHeight="1">
      <c r="A12" s="209" t="s">
        <v>390</v>
      </c>
      <c r="B12" s="211">
        <v>16.49</v>
      </c>
    </row>
    <row r="13" spans="1:2" s="203" customFormat="1" ht="22.5" customHeight="1">
      <c r="A13" s="209" t="s">
        <v>391</v>
      </c>
      <c r="B13" s="211">
        <v>9.2</v>
      </c>
    </row>
    <row r="14" spans="1:2" s="203" customFormat="1" ht="22.5" customHeight="1">
      <c r="A14" s="209" t="s">
        <v>392</v>
      </c>
      <c r="B14" s="211">
        <v>8.13</v>
      </c>
    </row>
    <row r="15" spans="1:2" s="203" customFormat="1" ht="22.5" customHeight="1">
      <c r="A15" s="212" t="s">
        <v>393</v>
      </c>
      <c r="B15" s="213">
        <v>6.03</v>
      </c>
    </row>
    <row r="16" s="203" customFormat="1" ht="20.25">
      <c r="A16" s="214"/>
    </row>
  </sheetData>
  <sheetProtection/>
  <mergeCells count="1">
    <mergeCell ref="A1:B1"/>
  </mergeCells>
  <printOptions/>
  <pageMargins left="0.747823152016467" right="0.747823152016467" top="0.999874956025852" bottom="0.999874956025852" header="0.499937478012926" footer="0.499937478012926"/>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B16"/>
  <sheetViews>
    <sheetView zoomScaleSheetLayoutView="100" workbookViewId="0" topLeftCell="A1">
      <selection activeCell="P24" sqref="P24"/>
    </sheetView>
  </sheetViews>
  <sheetFormatPr defaultColWidth="9.00390625" defaultRowHeight="14.25"/>
  <cols>
    <col min="1" max="2" width="29.50390625" style="190" customWidth="1"/>
    <col min="3" max="16384" width="9.00390625" style="190" customWidth="1"/>
  </cols>
  <sheetData>
    <row r="1" spans="1:2" ht="22.5">
      <c r="A1" s="191" t="s">
        <v>21</v>
      </c>
      <c r="B1" s="191"/>
    </row>
    <row r="2" spans="1:2" ht="15">
      <c r="A2" s="23"/>
      <c r="B2" s="192" t="s">
        <v>381</v>
      </c>
    </row>
    <row r="3" spans="1:2" ht="22.5" customHeight="1">
      <c r="A3" s="193" t="s">
        <v>298</v>
      </c>
      <c r="B3" s="29" t="s">
        <v>148</v>
      </c>
    </row>
    <row r="4" spans="1:2" ht="22.5" customHeight="1">
      <c r="A4" s="30" t="s">
        <v>394</v>
      </c>
      <c r="B4" s="194">
        <v>22964.87</v>
      </c>
    </row>
    <row r="5" spans="1:2" ht="22.5" customHeight="1">
      <c r="A5" s="195" t="s">
        <v>383</v>
      </c>
      <c r="B5" s="194">
        <v>1151.42</v>
      </c>
    </row>
    <row r="6" spans="1:2" ht="22.5" customHeight="1">
      <c r="A6" s="195" t="s">
        <v>384</v>
      </c>
      <c r="B6" s="194">
        <v>1798.84</v>
      </c>
    </row>
    <row r="7" spans="1:2" ht="22.5" customHeight="1">
      <c r="A7" s="195" t="s">
        <v>385</v>
      </c>
      <c r="B7" s="194">
        <v>2931.18</v>
      </c>
    </row>
    <row r="8" spans="1:2" ht="22.5" customHeight="1">
      <c r="A8" s="195" t="s">
        <v>386</v>
      </c>
      <c r="B8" s="194">
        <v>1729.86</v>
      </c>
    </row>
    <row r="9" spans="1:2" ht="22.5" customHeight="1">
      <c r="A9" s="195" t="s">
        <v>387</v>
      </c>
      <c r="B9" s="194">
        <v>1806.33</v>
      </c>
    </row>
    <row r="10" spans="1:2" ht="22.5" customHeight="1">
      <c r="A10" s="195" t="s">
        <v>388</v>
      </c>
      <c r="B10" s="194">
        <v>2407.46</v>
      </c>
    </row>
    <row r="11" spans="1:2" ht="22.5" customHeight="1">
      <c r="A11" s="195" t="s">
        <v>389</v>
      </c>
      <c r="B11" s="196">
        <v>2233.13</v>
      </c>
    </row>
    <row r="12" spans="1:2" ht="22.5" customHeight="1">
      <c r="A12" s="195" t="s">
        <v>390</v>
      </c>
      <c r="B12" s="197">
        <v>3420.39</v>
      </c>
    </row>
    <row r="13" spans="1:2" ht="22.5" customHeight="1">
      <c r="A13" s="198" t="s">
        <v>391</v>
      </c>
      <c r="B13" s="194">
        <v>2241.1</v>
      </c>
    </row>
    <row r="14" spans="1:2" ht="22.5" customHeight="1">
      <c r="A14" s="198" t="s">
        <v>392</v>
      </c>
      <c r="B14" s="194">
        <v>1528.82</v>
      </c>
    </row>
    <row r="15" spans="1:2" ht="22.5" customHeight="1">
      <c r="A15" s="199" t="s">
        <v>393</v>
      </c>
      <c r="B15" s="200">
        <v>1716.34</v>
      </c>
    </row>
    <row r="16" spans="1:2" ht="42" customHeight="1">
      <c r="A16" s="201" t="s">
        <v>395</v>
      </c>
      <c r="B16" s="202"/>
    </row>
  </sheetData>
  <sheetProtection/>
  <mergeCells count="2">
    <mergeCell ref="A1:B1"/>
    <mergeCell ref="A16:B16"/>
  </mergeCells>
  <printOptions/>
  <pageMargins left="0.747823152016467" right="0.747823152016467" top="0.999874956025852" bottom="0.999874956025852" header="0.499937478012926" footer="0.499937478012926"/>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K19"/>
  <sheetViews>
    <sheetView zoomScaleSheetLayoutView="100" workbookViewId="0" topLeftCell="A1">
      <selection activeCell="W25" sqref="W25"/>
    </sheetView>
  </sheetViews>
  <sheetFormatPr defaultColWidth="9.00390625" defaultRowHeight="14.25"/>
  <cols>
    <col min="1" max="1" width="11.50390625" style="100" customWidth="1"/>
    <col min="2" max="2" width="8.75390625" style="100" customWidth="1"/>
    <col min="3" max="3" width="6.125" style="100" customWidth="1"/>
    <col min="4" max="4" width="8.50390625" style="100" customWidth="1"/>
    <col min="5" max="5" width="6.125" style="100" customWidth="1"/>
    <col min="6" max="6" width="9.125" style="100" customWidth="1"/>
    <col min="7" max="7" width="6.75390625" style="100" customWidth="1"/>
    <col min="8" max="8" width="9.125" style="100" customWidth="1"/>
    <col min="9" max="9" width="7.625" style="100" customWidth="1"/>
    <col min="10" max="10" width="9.00390625" style="100" customWidth="1"/>
    <col min="11" max="11" width="9.50390625" style="100" bestFit="1" customWidth="1"/>
    <col min="12" max="16384" width="9.00390625" style="100" customWidth="1"/>
  </cols>
  <sheetData>
    <row r="1" spans="1:9" s="100" customFormat="1" ht="22.5">
      <c r="A1" s="168" t="s">
        <v>22</v>
      </c>
      <c r="B1" s="168"/>
      <c r="C1" s="168"/>
      <c r="D1" s="168"/>
      <c r="E1" s="168"/>
      <c r="F1" s="168"/>
      <c r="G1" s="168"/>
      <c r="H1" s="168"/>
      <c r="I1" s="168"/>
    </row>
    <row r="2" spans="1:9" s="100" customFormat="1" ht="15">
      <c r="A2" s="169"/>
      <c r="B2" s="169"/>
      <c r="C2" s="169"/>
      <c r="D2" s="169"/>
      <c r="E2" s="169"/>
      <c r="F2" s="169"/>
      <c r="G2" s="169"/>
      <c r="H2" s="102" t="s">
        <v>396</v>
      </c>
      <c r="I2" s="102"/>
    </row>
    <row r="3" spans="1:9" s="100" customFormat="1" ht="29.25" customHeight="1">
      <c r="A3" s="27" t="s">
        <v>357</v>
      </c>
      <c r="B3" s="28" t="s">
        <v>397</v>
      </c>
      <c r="C3" s="28"/>
      <c r="D3" s="28" t="s">
        <v>398</v>
      </c>
      <c r="E3" s="28"/>
      <c r="F3" s="28" t="s">
        <v>399</v>
      </c>
      <c r="G3" s="28"/>
      <c r="H3" s="28" t="s">
        <v>400</v>
      </c>
      <c r="I3" s="29"/>
    </row>
    <row r="4" spans="1:9" s="167" customFormat="1" ht="31.5" customHeight="1">
      <c r="A4" s="30"/>
      <c r="B4" s="182" t="s">
        <v>148</v>
      </c>
      <c r="C4" s="32" t="s">
        <v>401</v>
      </c>
      <c r="D4" s="182" t="s">
        <v>148</v>
      </c>
      <c r="E4" s="32" t="s">
        <v>401</v>
      </c>
      <c r="F4" s="182" t="s">
        <v>148</v>
      </c>
      <c r="G4" s="32" t="s">
        <v>401</v>
      </c>
      <c r="H4" s="182" t="s">
        <v>148</v>
      </c>
      <c r="I4" s="33" t="s">
        <v>401</v>
      </c>
    </row>
    <row r="5" spans="1:9" s="100" customFormat="1" ht="24.75" customHeight="1">
      <c r="A5" s="30" t="s">
        <v>402</v>
      </c>
      <c r="B5" s="13">
        <v>3110.1448</v>
      </c>
      <c r="C5" s="183">
        <v>3.1</v>
      </c>
      <c r="D5" s="13">
        <v>339.6021</v>
      </c>
      <c r="E5" s="183">
        <v>4.5</v>
      </c>
      <c r="F5" s="13">
        <v>1580.9207</v>
      </c>
      <c r="G5" s="183">
        <v>3.3</v>
      </c>
      <c r="H5" s="13">
        <v>1189.622</v>
      </c>
      <c r="I5" s="187">
        <v>2.3</v>
      </c>
    </row>
    <row r="6" spans="1:11" s="100" customFormat="1" ht="24.75" customHeight="1">
      <c r="A6" s="30" t="s">
        <v>361</v>
      </c>
      <c r="B6" s="13">
        <v>716.0466</v>
      </c>
      <c r="C6" s="183">
        <v>2.8</v>
      </c>
      <c r="D6" s="13">
        <v>25.5907</v>
      </c>
      <c r="E6" s="183">
        <v>5.3</v>
      </c>
      <c r="F6" s="13">
        <v>362.7706</v>
      </c>
      <c r="G6" s="183">
        <v>5</v>
      </c>
      <c r="H6" s="13">
        <v>327.6853</v>
      </c>
      <c r="I6" s="187">
        <v>0.3</v>
      </c>
      <c r="K6" s="188"/>
    </row>
    <row r="7" spans="1:9" s="100" customFormat="1" ht="24.75" customHeight="1">
      <c r="A7" s="30" t="s">
        <v>362</v>
      </c>
      <c r="B7" s="13">
        <v>375.7868</v>
      </c>
      <c r="C7" s="183">
        <v>4</v>
      </c>
      <c r="D7" s="13">
        <v>33.9286</v>
      </c>
      <c r="E7" s="183">
        <v>3.9</v>
      </c>
      <c r="F7" s="13">
        <v>219.2674</v>
      </c>
      <c r="G7" s="183">
        <v>4.4</v>
      </c>
      <c r="H7" s="13">
        <v>122.5908</v>
      </c>
      <c r="I7" s="187">
        <v>3.3</v>
      </c>
    </row>
    <row r="8" spans="1:11" s="100" customFormat="1" ht="24.75" customHeight="1">
      <c r="A8" s="30" t="s">
        <v>363</v>
      </c>
      <c r="B8" s="13">
        <v>511.7279</v>
      </c>
      <c r="C8" s="183">
        <v>3.3</v>
      </c>
      <c r="D8" s="13">
        <v>36.6375</v>
      </c>
      <c r="E8" s="183">
        <v>4</v>
      </c>
      <c r="F8" s="13">
        <v>302.7668</v>
      </c>
      <c r="G8" s="183">
        <v>3.4</v>
      </c>
      <c r="H8" s="13">
        <v>172.3236</v>
      </c>
      <c r="I8" s="187">
        <v>3.1</v>
      </c>
      <c r="K8" s="188"/>
    </row>
    <row r="9" spans="1:9" s="100" customFormat="1" ht="24.75" customHeight="1">
      <c r="A9" s="30" t="s">
        <v>364</v>
      </c>
      <c r="B9" s="13">
        <v>127.0768</v>
      </c>
      <c r="C9" s="183">
        <v>1.6</v>
      </c>
      <c r="D9" s="13">
        <v>23.6178</v>
      </c>
      <c r="E9" s="183">
        <v>4.9</v>
      </c>
      <c r="F9" s="13">
        <v>59.612</v>
      </c>
      <c r="G9" s="183">
        <v>0.8</v>
      </c>
      <c r="H9" s="13">
        <v>43.847</v>
      </c>
      <c r="I9" s="187">
        <v>1</v>
      </c>
    </row>
    <row r="10" spans="1:9" s="100" customFormat="1" ht="24.75" customHeight="1">
      <c r="A10" s="30" t="s">
        <v>365</v>
      </c>
      <c r="B10" s="13">
        <v>163.9265</v>
      </c>
      <c r="C10" s="183">
        <v>0.1</v>
      </c>
      <c r="D10" s="13">
        <v>30.6768</v>
      </c>
      <c r="E10" s="183">
        <v>4.7</v>
      </c>
      <c r="F10" s="13">
        <v>76.673</v>
      </c>
      <c r="G10" s="183">
        <v>-0.7</v>
      </c>
      <c r="H10" s="13">
        <v>56.5767</v>
      </c>
      <c r="I10" s="187">
        <v>-1.1</v>
      </c>
    </row>
    <row r="11" spans="1:9" s="100" customFormat="1" ht="24.75" customHeight="1">
      <c r="A11" s="30" t="s">
        <v>366</v>
      </c>
      <c r="B11" s="13">
        <v>239.1352</v>
      </c>
      <c r="C11" s="183">
        <v>3.2</v>
      </c>
      <c r="D11" s="13">
        <v>31.1261</v>
      </c>
      <c r="E11" s="183">
        <v>4.2</v>
      </c>
      <c r="F11" s="13">
        <v>104.4184</v>
      </c>
      <c r="G11" s="183">
        <v>4.8</v>
      </c>
      <c r="H11" s="13">
        <v>103.5907</v>
      </c>
      <c r="I11" s="187">
        <v>1.4</v>
      </c>
    </row>
    <row r="12" spans="1:9" s="100" customFormat="1" ht="24.75" customHeight="1">
      <c r="A12" s="30" t="s">
        <v>367</v>
      </c>
      <c r="B12" s="13">
        <v>258.3807</v>
      </c>
      <c r="C12" s="183">
        <v>3.7</v>
      </c>
      <c r="D12" s="13">
        <v>43.2712</v>
      </c>
      <c r="E12" s="183">
        <v>4.3</v>
      </c>
      <c r="F12" s="13">
        <v>132.3887</v>
      </c>
      <c r="G12" s="183">
        <v>3.5</v>
      </c>
      <c r="H12" s="13">
        <v>82.7208</v>
      </c>
      <c r="I12" s="187">
        <v>3.7</v>
      </c>
    </row>
    <row r="13" spans="1:9" s="100" customFormat="1" ht="24.75" customHeight="1">
      <c r="A13" s="30" t="s">
        <v>368</v>
      </c>
      <c r="B13" s="13">
        <v>262.6514</v>
      </c>
      <c r="C13" s="183">
        <v>3.9</v>
      </c>
      <c r="D13" s="13">
        <v>55.1024</v>
      </c>
      <c r="E13" s="183">
        <v>4.5</v>
      </c>
      <c r="F13" s="13">
        <v>96.2286</v>
      </c>
      <c r="G13" s="183">
        <v>2</v>
      </c>
      <c r="H13" s="13">
        <v>111.3204</v>
      </c>
      <c r="I13" s="187">
        <v>5.3</v>
      </c>
    </row>
    <row r="14" spans="1:9" s="100" customFormat="1" ht="24.75" customHeight="1">
      <c r="A14" s="30" t="s">
        <v>369</v>
      </c>
      <c r="B14" s="13">
        <v>194.5727</v>
      </c>
      <c r="C14" s="183">
        <v>5.9</v>
      </c>
      <c r="D14" s="13">
        <v>22.1741</v>
      </c>
      <c r="E14" s="183">
        <v>4.7</v>
      </c>
      <c r="F14" s="13">
        <v>95.373</v>
      </c>
      <c r="G14" s="183">
        <v>5.2</v>
      </c>
      <c r="H14" s="13">
        <v>77.0256</v>
      </c>
      <c r="I14" s="187">
        <v>7.2</v>
      </c>
    </row>
    <row r="15" spans="1:9" s="100" customFormat="1" ht="24.75" customHeight="1">
      <c r="A15" s="30" t="s">
        <v>370</v>
      </c>
      <c r="B15" s="13">
        <v>99.6917</v>
      </c>
      <c r="C15" s="183">
        <v>-3.9</v>
      </c>
      <c r="D15" s="13">
        <v>15.9354</v>
      </c>
      <c r="E15" s="183">
        <v>5</v>
      </c>
      <c r="F15" s="13">
        <v>40.5801</v>
      </c>
      <c r="G15" s="183">
        <v>-11.1</v>
      </c>
      <c r="H15" s="13">
        <v>43.1762</v>
      </c>
      <c r="I15" s="187">
        <v>0.1</v>
      </c>
    </row>
    <row r="16" spans="1:9" s="100" customFormat="1" ht="24.75" customHeight="1">
      <c r="A16" s="42" t="s">
        <v>371</v>
      </c>
      <c r="B16" s="18">
        <v>161.1485</v>
      </c>
      <c r="C16" s="184">
        <v>4.4</v>
      </c>
      <c r="D16" s="18">
        <v>21.5415</v>
      </c>
      <c r="E16" s="184">
        <v>4.8</v>
      </c>
      <c r="F16" s="18">
        <v>90.8421</v>
      </c>
      <c r="G16" s="184">
        <v>5</v>
      </c>
      <c r="H16" s="18">
        <v>48.7649</v>
      </c>
      <c r="I16" s="189">
        <v>3.3</v>
      </c>
    </row>
    <row r="17" spans="1:9" s="181" customFormat="1" ht="14.25">
      <c r="A17" s="185" t="s">
        <v>403</v>
      </c>
      <c r="B17" s="185"/>
      <c r="C17" s="185"/>
      <c r="D17" s="185"/>
      <c r="E17" s="185"/>
      <c r="F17" s="185"/>
      <c r="G17" s="185"/>
      <c r="H17" s="185"/>
      <c r="I17" s="185"/>
    </row>
    <row r="19" spans="2:9" s="100" customFormat="1" ht="14.25">
      <c r="B19" s="186"/>
      <c r="C19" s="186"/>
      <c r="D19" s="186"/>
      <c r="E19" s="186"/>
      <c r="F19" s="186"/>
      <c r="G19" s="186"/>
      <c r="H19" s="186"/>
      <c r="I19" s="186"/>
    </row>
  </sheetData>
  <sheetProtection/>
  <mergeCells count="8">
    <mergeCell ref="A1:I1"/>
    <mergeCell ref="H2:I2"/>
    <mergeCell ref="B3:C3"/>
    <mergeCell ref="D3:E3"/>
    <mergeCell ref="F3:G3"/>
    <mergeCell ref="H3:I3"/>
    <mergeCell ref="A17:I17"/>
    <mergeCell ref="A3:A4"/>
  </mergeCells>
  <printOptions/>
  <pageMargins left="0.747823152016467" right="0.747823152016467" top="0.999874956025852" bottom="0.999874956025852" header="0.499937478012926" footer="0.499937478012926"/>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36"/>
  <sheetViews>
    <sheetView zoomScaleSheetLayoutView="100" workbookViewId="0" topLeftCell="A1">
      <selection activeCell="G27" sqref="G27"/>
    </sheetView>
  </sheetViews>
  <sheetFormatPr defaultColWidth="9.00390625" defaultRowHeight="14.25"/>
  <cols>
    <col min="1" max="1" width="50.75390625" style="0" customWidth="1"/>
    <col min="2" max="8" width="9.00390625" style="118" customWidth="1"/>
  </cols>
  <sheetData>
    <row r="1" ht="20.25" customHeight="1">
      <c r="A1" s="436" t="s">
        <v>1</v>
      </c>
    </row>
    <row r="2" ht="15" customHeight="1">
      <c r="A2" s="437" t="s">
        <v>2</v>
      </c>
    </row>
    <row r="3" ht="15" customHeight="1">
      <c r="A3" s="248" t="s">
        <v>3</v>
      </c>
    </row>
    <row r="4" ht="14.25">
      <c r="A4" s="438" t="s">
        <v>4</v>
      </c>
    </row>
    <row r="5" ht="15" customHeight="1">
      <c r="A5" s="248" t="s">
        <v>5</v>
      </c>
    </row>
    <row r="6" ht="15" customHeight="1">
      <c r="A6" s="248" t="s">
        <v>6</v>
      </c>
    </row>
    <row r="7" ht="15" customHeight="1">
      <c r="A7" s="248" t="s">
        <v>7</v>
      </c>
    </row>
    <row r="8" ht="14.25">
      <c r="A8" s="438" t="s">
        <v>8</v>
      </c>
    </row>
    <row r="9" ht="14.25">
      <c r="A9" s="438" t="s">
        <v>9</v>
      </c>
    </row>
    <row r="10" ht="14.25">
      <c r="A10" s="438" t="s">
        <v>10</v>
      </c>
    </row>
    <row r="11" ht="14.25">
      <c r="A11" s="438" t="s">
        <v>11</v>
      </c>
    </row>
    <row r="12" ht="14.25">
      <c r="A12" s="438" t="s">
        <v>12</v>
      </c>
    </row>
    <row r="13" ht="14.25">
      <c r="A13" s="438" t="s">
        <v>13</v>
      </c>
    </row>
    <row r="14" ht="14.25">
      <c r="A14" s="438" t="s">
        <v>14</v>
      </c>
    </row>
    <row r="15" ht="14.25">
      <c r="A15" s="438" t="s">
        <v>15</v>
      </c>
    </row>
    <row r="16" ht="15" customHeight="1">
      <c r="A16" s="438" t="s">
        <v>16</v>
      </c>
    </row>
    <row r="17" ht="15" customHeight="1">
      <c r="A17" s="438" t="s">
        <v>17</v>
      </c>
    </row>
    <row r="18" ht="15" customHeight="1">
      <c r="A18" s="438" t="s">
        <v>18</v>
      </c>
    </row>
    <row r="19" ht="15" customHeight="1">
      <c r="A19" s="438" t="s">
        <v>19</v>
      </c>
    </row>
    <row r="20" spans="1:4" ht="15" customHeight="1">
      <c r="A20" s="438" t="s">
        <v>20</v>
      </c>
      <c r="D20" s="248"/>
    </row>
    <row r="21" spans="1:4" ht="15" customHeight="1">
      <c r="A21" s="438" t="s">
        <v>21</v>
      </c>
      <c r="D21" s="248"/>
    </row>
    <row r="22" ht="15" customHeight="1">
      <c r="A22" s="438" t="s">
        <v>22</v>
      </c>
    </row>
    <row r="23" ht="15" customHeight="1">
      <c r="A23" s="438" t="s">
        <v>23</v>
      </c>
    </row>
    <row r="24" ht="15" customHeight="1">
      <c r="A24" s="438" t="s">
        <v>24</v>
      </c>
    </row>
    <row r="25" ht="15" customHeight="1">
      <c r="A25" s="438" t="s">
        <v>25</v>
      </c>
    </row>
    <row r="26" ht="15" customHeight="1">
      <c r="A26" s="438" t="s">
        <v>26</v>
      </c>
    </row>
    <row r="27" ht="15" customHeight="1">
      <c r="A27" s="438" t="s">
        <v>27</v>
      </c>
    </row>
    <row r="28" ht="15" customHeight="1">
      <c r="A28" s="438" t="s">
        <v>28</v>
      </c>
    </row>
    <row r="29" ht="15" customHeight="1">
      <c r="A29" s="438" t="s">
        <v>29</v>
      </c>
    </row>
    <row r="30" ht="15" customHeight="1">
      <c r="A30" s="438" t="s">
        <v>30</v>
      </c>
    </row>
    <row r="31" ht="15" customHeight="1">
      <c r="A31" s="438" t="s">
        <v>31</v>
      </c>
    </row>
    <row r="32" ht="15" customHeight="1">
      <c r="A32" s="438" t="s">
        <v>32</v>
      </c>
    </row>
    <row r="33" spans="1:8" ht="15" customHeight="1">
      <c r="A33" s="438" t="s">
        <v>33</v>
      </c>
      <c r="D33" s="439"/>
      <c r="E33" s="439"/>
      <c r="F33" s="439"/>
      <c r="G33" s="439"/>
      <c r="H33" s="439"/>
    </row>
    <row r="34" ht="15" customHeight="1">
      <c r="A34" s="438" t="s">
        <v>34</v>
      </c>
    </row>
    <row r="35" ht="15" customHeight="1">
      <c r="A35" s="438" t="s">
        <v>35</v>
      </c>
    </row>
    <row r="36" ht="15" customHeight="1">
      <c r="A36" s="438"/>
    </row>
  </sheetData>
  <sheetProtection/>
  <mergeCells count="1">
    <mergeCell ref="D33:H33"/>
  </mergeCells>
  <printOptions/>
  <pageMargins left="0.747823152016467" right="0.747823152016467" top="0.999874956025852" bottom="0.999874956025852" header="0.499937478012926" footer="0.499937478012926"/>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G17"/>
  <sheetViews>
    <sheetView zoomScaleSheetLayoutView="100" workbookViewId="0" topLeftCell="A1">
      <selection activeCell="H9" sqref="H9"/>
    </sheetView>
  </sheetViews>
  <sheetFormatPr defaultColWidth="9.00390625" defaultRowHeight="14.25"/>
  <cols>
    <col min="1" max="4" width="20.50390625" style="100" customWidth="1"/>
    <col min="5" max="7" width="9.50390625" style="100" bestFit="1" customWidth="1"/>
    <col min="8" max="16384" width="9.00390625" style="100" customWidth="1"/>
  </cols>
  <sheetData>
    <row r="1" spans="1:4" s="100" customFormat="1" ht="24.75" customHeight="1">
      <c r="A1" s="168" t="s">
        <v>23</v>
      </c>
      <c r="B1" s="168"/>
      <c r="C1" s="168"/>
      <c r="D1" s="168"/>
    </row>
    <row r="2" spans="1:4" s="100" customFormat="1" ht="27" customHeight="1">
      <c r="A2" s="169"/>
      <c r="B2" s="169"/>
      <c r="C2" s="170" t="s">
        <v>404</v>
      </c>
      <c r="D2" s="102" t="s">
        <v>405</v>
      </c>
    </row>
    <row r="3" spans="1:4" s="100" customFormat="1" ht="29.25" customHeight="1">
      <c r="A3" s="171" t="s">
        <v>357</v>
      </c>
      <c r="B3" s="172" t="s">
        <v>398</v>
      </c>
      <c r="C3" s="172" t="s">
        <v>399</v>
      </c>
      <c r="D3" s="172" t="s">
        <v>400</v>
      </c>
    </row>
    <row r="4" spans="1:4" s="167" customFormat="1" ht="31.5" customHeight="1">
      <c r="A4" s="173"/>
      <c r="B4" s="174"/>
      <c r="C4" s="174"/>
      <c r="D4" s="174"/>
    </row>
    <row r="5" spans="1:7" s="100" customFormat="1" ht="24.75" customHeight="1">
      <c r="A5" s="30" t="s">
        <v>394</v>
      </c>
      <c r="B5" s="175">
        <v>10.9191732809353</v>
      </c>
      <c r="C5" s="175">
        <v>50.8310963528129</v>
      </c>
      <c r="D5" s="176">
        <v>38.2497303662518</v>
      </c>
      <c r="E5" s="177"/>
      <c r="F5" s="177"/>
      <c r="G5" s="177"/>
    </row>
    <row r="6" spans="1:7" s="100" customFormat="1" ht="24.75" customHeight="1">
      <c r="A6" s="30" t="s">
        <v>361</v>
      </c>
      <c r="B6" s="175">
        <v>3.57388750955594</v>
      </c>
      <c r="C6" s="175">
        <v>50.6629875765069</v>
      </c>
      <c r="D6" s="176">
        <v>45.7631249139372</v>
      </c>
      <c r="E6" s="177"/>
      <c r="F6" s="177"/>
      <c r="G6" s="177"/>
    </row>
    <row r="7" spans="1:7" s="100" customFormat="1" ht="24.75" customHeight="1">
      <c r="A7" s="30" t="s">
        <v>362</v>
      </c>
      <c r="B7" s="175">
        <v>9.02868328530965</v>
      </c>
      <c r="C7" s="175">
        <v>58.3488829304276</v>
      </c>
      <c r="D7" s="176">
        <v>32.6224337842628</v>
      </c>
      <c r="E7" s="177"/>
      <c r="F7" s="177"/>
      <c r="G7" s="177"/>
    </row>
    <row r="8" spans="1:7" s="100" customFormat="1" ht="24.75" customHeight="1">
      <c r="A8" s="30" t="s">
        <v>363</v>
      </c>
      <c r="B8" s="175">
        <v>7.1595666368787</v>
      </c>
      <c r="C8" s="175">
        <v>59.1655838972235</v>
      </c>
      <c r="D8" s="176">
        <v>33.6748494658978</v>
      </c>
      <c r="E8" s="177"/>
      <c r="F8" s="177"/>
      <c r="G8" s="177"/>
    </row>
    <row r="9" spans="1:7" s="100" customFormat="1" ht="24.75" customHeight="1">
      <c r="A9" s="30" t="s">
        <v>364</v>
      </c>
      <c r="B9" s="175">
        <v>18.5854538357906</v>
      </c>
      <c r="C9" s="175">
        <v>46.9102149251476</v>
      </c>
      <c r="D9" s="176">
        <v>34.5043312390617</v>
      </c>
      <c r="E9" s="177"/>
      <c r="F9" s="177"/>
      <c r="G9" s="177"/>
    </row>
    <row r="10" spans="1:7" s="100" customFormat="1" ht="24.75" customHeight="1">
      <c r="A10" s="30" t="s">
        <v>365</v>
      </c>
      <c r="B10" s="175">
        <v>18.7137528099484</v>
      </c>
      <c r="C10" s="175">
        <v>46.7727914644673</v>
      </c>
      <c r="D10" s="176">
        <v>34.5134557255843</v>
      </c>
      <c r="E10" s="177"/>
      <c r="F10" s="177"/>
      <c r="G10" s="177"/>
    </row>
    <row r="11" spans="1:7" s="100" customFormat="1" ht="24.75" customHeight="1">
      <c r="A11" s="30" t="s">
        <v>366</v>
      </c>
      <c r="B11" s="175">
        <v>13.0161097153409</v>
      </c>
      <c r="C11" s="175">
        <v>43.6650062391484</v>
      </c>
      <c r="D11" s="176">
        <v>43.3188840455107</v>
      </c>
      <c r="E11" s="177"/>
      <c r="F11" s="177"/>
      <c r="G11" s="177"/>
    </row>
    <row r="12" spans="1:7" s="100" customFormat="1" ht="24.75" customHeight="1">
      <c r="A12" s="30" t="s">
        <v>367</v>
      </c>
      <c r="B12" s="175">
        <v>16.7470712789307</v>
      </c>
      <c r="C12" s="175">
        <v>51.2378440030544</v>
      </c>
      <c r="D12" s="176">
        <v>32.0150847180149</v>
      </c>
      <c r="E12" s="177"/>
      <c r="F12" s="177"/>
      <c r="G12" s="177"/>
    </row>
    <row r="13" spans="1:7" s="100" customFormat="1" ht="24.75" customHeight="1">
      <c r="A13" s="30" t="s">
        <v>368</v>
      </c>
      <c r="B13" s="175">
        <v>20.9792904206869</v>
      </c>
      <c r="C13" s="175">
        <v>36.637383238772</v>
      </c>
      <c r="D13" s="176">
        <v>42.3833263405411</v>
      </c>
      <c r="E13" s="177"/>
      <c r="F13" s="177"/>
      <c r="G13" s="177"/>
    </row>
    <row r="14" spans="1:7" s="100" customFormat="1" ht="24.75" customHeight="1">
      <c r="A14" s="30" t="s">
        <v>369</v>
      </c>
      <c r="B14" s="175">
        <v>11.3963058538017</v>
      </c>
      <c r="C14" s="175">
        <v>49.0166400527926</v>
      </c>
      <c r="D14" s="176">
        <v>39.5870540934057</v>
      </c>
      <c r="E14" s="177"/>
      <c r="F14" s="177"/>
      <c r="G14" s="177"/>
    </row>
    <row r="15" spans="1:7" s="100" customFormat="1" ht="24.75" customHeight="1">
      <c r="A15" s="30" t="s">
        <v>370</v>
      </c>
      <c r="B15" s="175">
        <v>15.9846807708164</v>
      </c>
      <c r="C15" s="175">
        <v>40.7055953504655</v>
      </c>
      <c r="D15" s="176">
        <v>43.3097238787181</v>
      </c>
      <c r="E15" s="177"/>
      <c r="F15" s="177"/>
      <c r="G15" s="177"/>
    </row>
    <row r="16" spans="1:7" s="100" customFormat="1" ht="24.75" customHeight="1">
      <c r="A16" s="42" t="s">
        <v>371</v>
      </c>
      <c r="B16" s="178">
        <v>13.3674840287064</v>
      </c>
      <c r="C16" s="178">
        <v>56.3716696090873</v>
      </c>
      <c r="D16" s="179">
        <v>30.2608463622063</v>
      </c>
      <c r="E16" s="177"/>
      <c r="F16" s="177"/>
      <c r="G16" s="177"/>
    </row>
    <row r="17" spans="1:4" s="100" customFormat="1" ht="35.25" customHeight="1">
      <c r="A17" s="180"/>
      <c r="B17" s="180"/>
      <c r="C17" s="180"/>
      <c r="D17" s="180"/>
    </row>
  </sheetData>
  <sheetProtection/>
  <mergeCells count="6">
    <mergeCell ref="A1:D1"/>
    <mergeCell ref="A17:D17"/>
    <mergeCell ref="A3:A4"/>
    <mergeCell ref="B3:B4"/>
    <mergeCell ref="C3:C4"/>
    <mergeCell ref="D3:D4"/>
  </mergeCells>
  <printOptions/>
  <pageMargins left="0.747823152016467" right="0.747823152016467" top="0.999874956025852" bottom="0.999874956025852" header="0.499937478012926" footer="0.499937478012926"/>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C89"/>
  <sheetViews>
    <sheetView zoomScaleSheetLayoutView="100" workbookViewId="0" topLeftCell="A1">
      <selection activeCell="S33" sqref="S33"/>
    </sheetView>
  </sheetViews>
  <sheetFormatPr defaultColWidth="9.00390625" defaultRowHeight="14.25"/>
  <cols>
    <col min="1" max="3" width="20.625" style="154" customWidth="1"/>
    <col min="4" max="16384" width="9.00390625" style="154" customWidth="1"/>
  </cols>
  <sheetData>
    <row r="1" spans="1:3" s="154" customFormat="1" ht="31.5" customHeight="1">
      <c r="A1" s="155" t="s">
        <v>24</v>
      </c>
      <c r="B1" s="155"/>
      <c r="C1" s="155"/>
    </row>
    <row r="2" s="154" customFormat="1" ht="21.75" customHeight="1">
      <c r="C2" s="156" t="s">
        <v>280</v>
      </c>
    </row>
    <row r="3" spans="1:3" s="154" customFormat="1" ht="21.75" customHeight="1">
      <c r="A3" s="157" t="s">
        <v>357</v>
      </c>
      <c r="B3" s="140" t="s">
        <v>179</v>
      </c>
      <c r="C3" s="158" t="s">
        <v>276</v>
      </c>
    </row>
    <row r="4" spans="1:3" s="154" customFormat="1" ht="19.5" customHeight="1">
      <c r="A4" s="159" t="s">
        <v>394</v>
      </c>
      <c r="B4" s="160">
        <v>573.185858</v>
      </c>
      <c r="C4" s="161">
        <v>4.8</v>
      </c>
    </row>
    <row r="5" spans="1:3" s="154" customFormat="1" ht="19.5" customHeight="1">
      <c r="A5" s="162" t="s">
        <v>361</v>
      </c>
      <c r="B5" s="160">
        <v>43.659531</v>
      </c>
      <c r="C5" s="161">
        <v>5.8</v>
      </c>
    </row>
    <row r="6" spans="1:3" s="154" customFormat="1" ht="19.5" customHeight="1">
      <c r="A6" s="162" t="s">
        <v>362</v>
      </c>
      <c r="B6" s="160">
        <v>57.334679</v>
      </c>
      <c r="C6" s="161">
        <v>4.2</v>
      </c>
    </row>
    <row r="7" spans="1:3" s="154" customFormat="1" ht="19.5" customHeight="1">
      <c r="A7" s="162" t="s">
        <v>363</v>
      </c>
      <c r="B7" s="160">
        <v>61.716474</v>
      </c>
      <c r="C7" s="161">
        <v>4.3</v>
      </c>
    </row>
    <row r="8" spans="1:3" s="154" customFormat="1" ht="19.5" customHeight="1">
      <c r="A8" s="162" t="s">
        <v>364</v>
      </c>
      <c r="B8" s="160">
        <v>39.113227</v>
      </c>
      <c r="C8" s="161">
        <v>5.3</v>
      </c>
    </row>
    <row r="9" spans="1:3" s="154" customFormat="1" ht="19.5" customHeight="1">
      <c r="A9" s="162" t="s">
        <v>365</v>
      </c>
      <c r="B9" s="160">
        <v>51.80328</v>
      </c>
      <c r="C9" s="161">
        <v>5</v>
      </c>
    </row>
    <row r="10" spans="1:3" s="154" customFormat="1" ht="19.5" customHeight="1">
      <c r="A10" s="162" t="s">
        <v>366</v>
      </c>
      <c r="B10" s="160">
        <v>52.576108</v>
      </c>
      <c r="C10" s="161">
        <v>4.5</v>
      </c>
    </row>
    <row r="11" spans="1:3" s="154" customFormat="1" ht="19.5" customHeight="1">
      <c r="A11" s="162" t="s">
        <v>367</v>
      </c>
      <c r="B11" s="160">
        <v>72.434861</v>
      </c>
      <c r="C11" s="161">
        <v>4.6</v>
      </c>
    </row>
    <row r="12" spans="1:3" s="154" customFormat="1" ht="19.5" customHeight="1">
      <c r="A12" s="162" t="s">
        <v>368</v>
      </c>
      <c r="B12" s="160">
        <v>91.266551</v>
      </c>
      <c r="C12" s="161">
        <v>4.9</v>
      </c>
    </row>
    <row r="13" spans="1:3" s="154" customFormat="1" ht="19.5" customHeight="1">
      <c r="A13" s="162" t="s">
        <v>369</v>
      </c>
      <c r="B13" s="160">
        <v>36.677943</v>
      </c>
      <c r="C13" s="161">
        <v>5.1</v>
      </c>
    </row>
    <row r="14" spans="1:3" s="154" customFormat="1" ht="19.5" customHeight="1">
      <c r="A14" s="162" t="s">
        <v>370</v>
      </c>
      <c r="B14" s="160">
        <v>28.068523</v>
      </c>
      <c r="C14" s="161">
        <v>5.4</v>
      </c>
    </row>
    <row r="15" spans="1:3" s="154" customFormat="1" ht="19.5" customHeight="1">
      <c r="A15" s="163" t="s">
        <v>371</v>
      </c>
      <c r="B15" s="164">
        <v>38.53468</v>
      </c>
      <c r="C15" s="165">
        <v>5.2</v>
      </c>
    </row>
    <row r="16" spans="1:3" s="154" customFormat="1" ht="14.25">
      <c r="A16" s="166"/>
      <c r="B16" s="166"/>
      <c r="C16" s="166"/>
    </row>
    <row r="17" spans="2:3" s="154" customFormat="1" ht="14.25">
      <c r="B17" s="166"/>
      <c r="C17" s="166"/>
    </row>
    <row r="18" spans="2:3" s="154" customFormat="1" ht="14.25">
      <c r="B18" s="166"/>
      <c r="C18" s="166"/>
    </row>
    <row r="19" spans="2:3" s="154" customFormat="1" ht="14.25">
      <c r="B19" s="166"/>
      <c r="C19" s="166"/>
    </row>
    <row r="20" spans="2:3" s="154" customFormat="1" ht="14.25">
      <c r="B20" s="166"/>
      <c r="C20" s="166"/>
    </row>
    <row r="21" spans="2:3" s="154" customFormat="1" ht="14.25">
      <c r="B21" s="166"/>
      <c r="C21" s="166"/>
    </row>
    <row r="22" spans="2:3" s="154" customFormat="1" ht="14.25">
      <c r="B22" s="166"/>
      <c r="C22" s="166"/>
    </row>
    <row r="23" spans="2:3" s="154" customFormat="1" ht="14.25">
      <c r="B23" s="166"/>
      <c r="C23" s="166"/>
    </row>
    <row r="24" spans="2:3" s="154" customFormat="1" ht="14.25">
      <c r="B24" s="166"/>
      <c r="C24" s="166"/>
    </row>
    <row r="25" spans="2:3" s="154" customFormat="1" ht="14.25">
      <c r="B25" s="166"/>
      <c r="C25" s="166"/>
    </row>
    <row r="26" spans="2:3" s="154" customFormat="1" ht="14.25">
      <c r="B26" s="166"/>
      <c r="C26" s="166"/>
    </row>
    <row r="27" spans="2:3" s="154" customFormat="1" ht="14.25">
      <c r="B27" s="166"/>
      <c r="C27" s="166"/>
    </row>
    <row r="28" spans="2:3" s="154" customFormat="1" ht="14.25">
      <c r="B28" s="166"/>
      <c r="C28" s="166"/>
    </row>
    <row r="29" spans="2:3" s="154" customFormat="1" ht="14.25">
      <c r="B29" s="166"/>
      <c r="C29" s="166"/>
    </row>
    <row r="30" spans="2:3" s="154" customFormat="1" ht="14.25">
      <c r="B30" s="166"/>
      <c r="C30" s="166"/>
    </row>
    <row r="31" spans="2:3" s="154" customFormat="1" ht="14.25">
      <c r="B31" s="166"/>
      <c r="C31" s="166"/>
    </row>
    <row r="32" spans="2:3" s="154" customFormat="1" ht="14.25">
      <c r="B32" s="166"/>
      <c r="C32" s="166"/>
    </row>
    <row r="33" spans="2:3" s="154" customFormat="1" ht="14.25">
      <c r="B33" s="166"/>
      <c r="C33" s="166"/>
    </row>
    <row r="34" spans="2:3" s="154" customFormat="1" ht="14.25">
      <c r="B34" s="166"/>
      <c r="C34" s="166"/>
    </row>
    <row r="35" spans="2:3" s="154" customFormat="1" ht="14.25">
      <c r="B35" s="166"/>
      <c r="C35" s="166"/>
    </row>
    <row r="36" spans="2:3" s="154" customFormat="1" ht="14.25">
      <c r="B36" s="166"/>
      <c r="C36" s="166"/>
    </row>
    <row r="37" spans="2:3" s="154" customFormat="1" ht="14.25">
      <c r="B37" s="166"/>
      <c r="C37" s="166"/>
    </row>
    <row r="38" spans="2:3" s="154" customFormat="1" ht="14.25">
      <c r="B38" s="166"/>
      <c r="C38" s="166"/>
    </row>
    <row r="39" spans="2:3" s="154" customFormat="1" ht="14.25">
      <c r="B39" s="166"/>
      <c r="C39" s="166"/>
    </row>
    <row r="40" spans="2:3" s="154" customFormat="1" ht="14.25">
      <c r="B40" s="166"/>
      <c r="C40" s="166"/>
    </row>
    <row r="41" spans="2:3" s="154" customFormat="1" ht="14.25">
      <c r="B41" s="166"/>
      <c r="C41" s="166"/>
    </row>
    <row r="42" spans="2:3" s="154" customFormat="1" ht="14.25">
      <c r="B42" s="166"/>
      <c r="C42" s="166"/>
    </row>
    <row r="43" spans="2:3" s="154" customFormat="1" ht="14.25">
      <c r="B43" s="166"/>
      <c r="C43" s="166"/>
    </row>
    <row r="44" spans="2:3" s="154" customFormat="1" ht="14.25">
      <c r="B44" s="166"/>
      <c r="C44" s="166"/>
    </row>
    <row r="45" spans="2:3" s="154" customFormat="1" ht="14.25">
      <c r="B45" s="166"/>
      <c r="C45" s="166"/>
    </row>
    <row r="46" spans="2:3" s="154" customFormat="1" ht="14.25">
      <c r="B46" s="166"/>
      <c r="C46" s="166"/>
    </row>
    <row r="47" spans="2:3" s="154" customFormat="1" ht="14.25">
      <c r="B47" s="166"/>
      <c r="C47" s="166"/>
    </row>
    <row r="48" spans="2:3" s="154" customFormat="1" ht="14.25">
      <c r="B48" s="166"/>
      <c r="C48" s="166"/>
    </row>
    <row r="49" spans="2:3" s="154" customFormat="1" ht="14.25">
      <c r="B49" s="166"/>
      <c r="C49" s="166"/>
    </row>
    <row r="50" spans="2:3" s="154" customFormat="1" ht="14.25">
      <c r="B50" s="166"/>
      <c r="C50" s="166"/>
    </row>
    <row r="51" spans="2:3" s="154" customFormat="1" ht="14.25">
      <c r="B51" s="166"/>
      <c r="C51" s="166"/>
    </row>
    <row r="52" spans="2:3" s="154" customFormat="1" ht="14.25">
      <c r="B52" s="166"/>
      <c r="C52" s="166"/>
    </row>
    <row r="53" spans="2:3" s="154" customFormat="1" ht="14.25">
      <c r="B53" s="166"/>
      <c r="C53" s="166"/>
    </row>
    <row r="54" spans="2:3" s="154" customFormat="1" ht="14.25">
      <c r="B54" s="166"/>
      <c r="C54" s="166"/>
    </row>
    <row r="55" spans="2:3" s="154" customFormat="1" ht="14.25">
      <c r="B55" s="166"/>
      <c r="C55" s="166"/>
    </row>
    <row r="56" spans="2:3" s="154" customFormat="1" ht="14.25">
      <c r="B56" s="166"/>
      <c r="C56" s="166"/>
    </row>
    <row r="57" spans="2:3" s="154" customFormat="1" ht="14.25">
      <c r="B57" s="166"/>
      <c r="C57" s="166"/>
    </row>
    <row r="58" spans="2:3" s="154" customFormat="1" ht="14.25">
      <c r="B58" s="166"/>
      <c r="C58" s="166"/>
    </row>
    <row r="59" spans="2:3" s="154" customFormat="1" ht="14.25">
      <c r="B59" s="166"/>
      <c r="C59" s="166"/>
    </row>
    <row r="60" spans="2:3" s="154" customFormat="1" ht="14.25">
      <c r="B60" s="166"/>
      <c r="C60" s="166"/>
    </row>
    <row r="61" spans="2:3" s="154" customFormat="1" ht="14.25">
      <c r="B61" s="166"/>
      <c r="C61" s="166"/>
    </row>
    <row r="62" spans="2:3" s="154" customFormat="1" ht="14.25">
      <c r="B62" s="166"/>
      <c r="C62" s="166"/>
    </row>
    <row r="63" spans="2:3" s="154" customFormat="1" ht="14.25">
      <c r="B63" s="166"/>
      <c r="C63" s="166"/>
    </row>
    <row r="64" spans="2:3" s="154" customFormat="1" ht="14.25">
      <c r="B64" s="166"/>
      <c r="C64" s="166"/>
    </row>
    <row r="65" spans="2:3" s="154" customFormat="1" ht="14.25">
      <c r="B65" s="166"/>
      <c r="C65" s="166"/>
    </row>
    <row r="66" spans="2:3" s="154" customFormat="1" ht="14.25">
      <c r="B66" s="166"/>
      <c r="C66" s="166"/>
    </row>
    <row r="67" spans="2:3" s="154" customFormat="1" ht="14.25">
      <c r="B67" s="166"/>
      <c r="C67" s="166"/>
    </row>
    <row r="68" spans="2:3" s="154" customFormat="1" ht="14.25">
      <c r="B68" s="166"/>
      <c r="C68" s="166"/>
    </row>
    <row r="69" spans="2:3" s="154" customFormat="1" ht="14.25">
      <c r="B69" s="166"/>
      <c r="C69" s="166"/>
    </row>
    <row r="70" spans="2:3" s="154" customFormat="1" ht="14.25">
      <c r="B70" s="166"/>
      <c r="C70" s="166"/>
    </row>
    <row r="71" spans="2:3" s="154" customFormat="1" ht="14.25">
      <c r="B71" s="166"/>
      <c r="C71" s="166"/>
    </row>
    <row r="72" spans="2:3" s="154" customFormat="1" ht="14.25">
      <c r="B72" s="166"/>
      <c r="C72" s="166"/>
    </row>
    <row r="73" spans="2:3" s="154" customFormat="1" ht="14.25">
      <c r="B73" s="166"/>
      <c r="C73" s="166"/>
    </row>
    <row r="74" spans="2:3" s="154" customFormat="1" ht="14.25">
      <c r="B74" s="166"/>
      <c r="C74" s="166"/>
    </row>
    <row r="75" spans="2:3" s="154" customFormat="1" ht="14.25">
      <c r="B75" s="166"/>
      <c r="C75" s="166"/>
    </row>
    <row r="76" spans="2:3" s="154" customFormat="1" ht="14.25">
      <c r="B76" s="166"/>
      <c r="C76" s="166"/>
    </row>
    <row r="77" spans="2:3" s="154" customFormat="1" ht="14.25">
      <c r="B77" s="166"/>
      <c r="C77" s="166"/>
    </row>
    <row r="78" spans="2:3" s="154" customFormat="1" ht="14.25">
      <c r="B78" s="166"/>
      <c r="C78" s="166"/>
    </row>
    <row r="79" spans="2:3" s="154" customFormat="1" ht="14.25">
      <c r="B79" s="166"/>
      <c r="C79" s="166"/>
    </row>
    <row r="80" spans="2:3" s="154" customFormat="1" ht="14.25">
      <c r="B80" s="166"/>
      <c r="C80" s="166"/>
    </row>
    <row r="81" spans="2:3" s="154" customFormat="1" ht="14.25">
      <c r="B81" s="166"/>
      <c r="C81" s="166"/>
    </row>
    <row r="82" spans="2:3" s="154" customFormat="1" ht="14.25">
      <c r="B82" s="166"/>
      <c r="C82" s="166"/>
    </row>
    <row r="83" spans="2:3" s="154" customFormat="1" ht="14.25">
      <c r="B83" s="166"/>
      <c r="C83" s="166"/>
    </row>
    <row r="84" spans="2:3" s="154" customFormat="1" ht="14.25">
      <c r="B84" s="166"/>
      <c r="C84" s="166"/>
    </row>
    <row r="85" spans="2:3" s="154" customFormat="1" ht="14.25">
      <c r="B85" s="166"/>
      <c r="C85" s="166"/>
    </row>
    <row r="86" spans="2:3" s="154" customFormat="1" ht="14.25">
      <c r="B86" s="166"/>
      <c r="C86" s="166"/>
    </row>
    <row r="87" spans="2:3" s="154" customFormat="1" ht="14.25">
      <c r="B87" s="166"/>
      <c r="C87" s="166"/>
    </row>
    <row r="88" spans="2:3" s="154" customFormat="1" ht="14.25">
      <c r="B88" s="166"/>
      <c r="C88" s="166"/>
    </row>
    <row r="89" spans="2:3" s="154" customFormat="1" ht="14.25">
      <c r="B89" s="166"/>
      <c r="C89" s="166"/>
    </row>
  </sheetData>
  <sheetProtection/>
  <mergeCells count="1">
    <mergeCell ref="A1:C1"/>
  </mergeCells>
  <printOptions/>
  <pageMargins left="0.747823152016467" right="0.747823152016467" top="0.999874956025852" bottom="0.999874956025852" header="0.499937478012926" footer="0.499937478012926"/>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C25" sqref="C25"/>
    </sheetView>
  </sheetViews>
  <sheetFormatPr defaultColWidth="9.00390625" defaultRowHeight="14.25"/>
  <cols>
    <col min="1" max="3" width="22.50390625" style="118" customWidth="1"/>
    <col min="4" max="16384" width="9.00390625" style="118" customWidth="1"/>
  </cols>
  <sheetData>
    <row r="1" spans="1:3" s="118" customFormat="1" ht="30.75" customHeight="1">
      <c r="A1" s="4" t="s">
        <v>25</v>
      </c>
      <c r="B1" s="4"/>
      <c r="C1" s="4"/>
    </row>
    <row r="2" spans="1:3" s="118" customFormat="1" ht="21" customHeight="1">
      <c r="A2" s="122"/>
      <c r="B2" s="122"/>
      <c r="C2" s="122" t="s">
        <v>406</v>
      </c>
    </row>
    <row r="3" spans="1:3" s="150" customFormat="1" ht="38.25" customHeight="1">
      <c r="A3" s="151" t="s">
        <v>298</v>
      </c>
      <c r="B3" s="140" t="s">
        <v>179</v>
      </c>
      <c r="C3" s="29" t="s">
        <v>276</v>
      </c>
    </row>
    <row r="4" spans="1:3" s="150" customFormat="1" ht="19.5" customHeight="1">
      <c r="A4" s="125" t="s">
        <v>394</v>
      </c>
      <c r="B4" s="146">
        <v>123.7606</v>
      </c>
      <c r="C4" s="152">
        <v>3.1</v>
      </c>
    </row>
    <row r="5" spans="1:3" s="150" customFormat="1" ht="19.5" customHeight="1">
      <c r="A5" s="30" t="s">
        <v>361</v>
      </c>
      <c r="B5" s="146">
        <v>8.7133</v>
      </c>
      <c r="C5" s="152">
        <v>3.3</v>
      </c>
    </row>
    <row r="6" spans="1:3" s="150" customFormat="1" ht="19.5" customHeight="1">
      <c r="A6" s="30" t="s">
        <v>362</v>
      </c>
      <c r="B6" s="146">
        <v>10.0252</v>
      </c>
      <c r="C6" s="152">
        <v>3</v>
      </c>
    </row>
    <row r="7" spans="1:3" s="150" customFormat="1" ht="19.5" customHeight="1">
      <c r="A7" s="30" t="s">
        <v>363</v>
      </c>
      <c r="B7" s="146">
        <v>14.6922</v>
      </c>
      <c r="C7" s="152">
        <v>3</v>
      </c>
    </row>
    <row r="8" spans="1:3" s="150" customFormat="1" ht="19.5" customHeight="1">
      <c r="A8" s="30" t="s">
        <v>364</v>
      </c>
      <c r="B8" s="146">
        <v>9.5604</v>
      </c>
      <c r="C8" s="152">
        <v>3.1</v>
      </c>
    </row>
    <row r="9" spans="1:3" s="150" customFormat="1" ht="19.5" customHeight="1">
      <c r="A9" s="30" t="s">
        <v>365</v>
      </c>
      <c r="B9" s="146">
        <v>8.01</v>
      </c>
      <c r="C9" s="152">
        <v>3.1</v>
      </c>
    </row>
    <row r="10" spans="1:3" s="150" customFormat="1" ht="19.5" customHeight="1">
      <c r="A10" s="30" t="s">
        <v>366</v>
      </c>
      <c r="B10" s="146">
        <v>17.2127</v>
      </c>
      <c r="C10" s="152">
        <v>3</v>
      </c>
    </row>
    <row r="11" spans="1:3" s="150" customFormat="1" ht="19.5" customHeight="1">
      <c r="A11" s="30" t="s">
        <v>367</v>
      </c>
      <c r="B11" s="146">
        <v>27.3956</v>
      </c>
      <c r="C11" s="152">
        <v>3.1</v>
      </c>
    </row>
    <row r="12" spans="1:3" s="150" customFormat="1" ht="19.5" customHeight="1">
      <c r="A12" s="30" t="s">
        <v>368</v>
      </c>
      <c r="B12" s="146">
        <v>13.6315</v>
      </c>
      <c r="C12" s="152">
        <v>3.2</v>
      </c>
    </row>
    <row r="13" spans="1:3" s="150" customFormat="1" ht="19.5" customHeight="1">
      <c r="A13" s="30" t="s">
        <v>369</v>
      </c>
      <c r="B13" s="146">
        <v>5.7647</v>
      </c>
      <c r="C13" s="152">
        <v>3.4</v>
      </c>
    </row>
    <row r="14" spans="1:3" s="150" customFormat="1" ht="19.5" customHeight="1">
      <c r="A14" s="30" t="s">
        <v>370</v>
      </c>
      <c r="B14" s="146">
        <v>2.6044</v>
      </c>
      <c r="C14" s="152">
        <v>3.4</v>
      </c>
    </row>
    <row r="15" spans="1:3" s="150" customFormat="1" ht="19.5" customHeight="1">
      <c r="A15" s="42" t="s">
        <v>371</v>
      </c>
      <c r="B15" s="148">
        <v>6.1506</v>
      </c>
      <c r="C15" s="153">
        <v>2.9</v>
      </c>
    </row>
    <row r="16" s="118" customFormat="1" ht="14.25">
      <c r="C16" s="145"/>
    </row>
  </sheetData>
  <sheetProtection/>
  <mergeCells count="1">
    <mergeCell ref="A1:C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C16"/>
  <sheetViews>
    <sheetView workbookViewId="0" topLeftCell="A1">
      <selection activeCell="M12" sqref="M12"/>
    </sheetView>
  </sheetViews>
  <sheetFormatPr defaultColWidth="9.00390625" defaultRowHeight="14.25"/>
  <cols>
    <col min="1" max="3" width="19.875" style="118" customWidth="1"/>
    <col min="4" max="16384" width="9.00390625" style="118" customWidth="1"/>
  </cols>
  <sheetData>
    <row r="1" spans="1:3" s="118" customFormat="1" ht="30.75" customHeight="1">
      <c r="A1" s="4" t="s">
        <v>26</v>
      </c>
      <c r="B1" s="4"/>
      <c r="C1" s="4"/>
    </row>
    <row r="2" spans="1:3" s="118" customFormat="1" ht="21" customHeight="1">
      <c r="A2" s="122"/>
      <c r="B2" s="122"/>
      <c r="C2" s="122" t="s">
        <v>406</v>
      </c>
    </row>
    <row r="3" spans="1:3" s="118" customFormat="1" ht="38.25" customHeight="1">
      <c r="A3" s="27" t="s">
        <v>357</v>
      </c>
      <c r="B3" s="140" t="s">
        <v>179</v>
      </c>
      <c r="C3" s="29" t="s">
        <v>276</v>
      </c>
    </row>
    <row r="4" spans="1:3" s="118" customFormat="1" ht="19.5" customHeight="1">
      <c r="A4" s="125" t="s">
        <v>394</v>
      </c>
      <c r="B4" s="146">
        <v>242.3019</v>
      </c>
      <c r="C4" s="147">
        <v>0.1376209917886135</v>
      </c>
    </row>
    <row r="5" spans="1:3" s="118" customFormat="1" ht="19.5" customHeight="1">
      <c r="A5" s="30" t="s">
        <v>361</v>
      </c>
      <c r="B5" s="146">
        <v>4.5655</v>
      </c>
      <c r="C5" s="147">
        <v>1.5638903719523152</v>
      </c>
    </row>
    <row r="6" spans="1:3" s="118" customFormat="1" ht="19.5" customHeight="1">
      <c r="A6" s="30" t="s">
        <v>362</v>
      </c>
      <c r="B6" s="146">
        <v>17.5949</v>
      </c>
      <c r="C6" s="147">
        <v>0.16338194942560494</v>
      </c>
    </row>
    <row r="7" spans="1:3" s="118" customFormat="1" ht="19.5" customHeight="1">
      <c r="A7" s="30" t="s">
        <v>363</v>
      </c>
      <c r="B7" s="146">
        <v>16.2813</v>
      </c>
      <c r="C7" s="147">
        <v>0.21173269977658224</v>
      </c>
    </row>
    <row r="8" spans="1:3" s="118" customFormat="1" ht="19.5" customHeight="1">
      <c r="A8" s="30" t="s">
        <v>364</v>
      </c>
      <c r="B8" s="146">
        <v>21.4711</v>
      </c>
      <c r="C8" s="147">
        <v>-0.234647981562707</v>
      </c>
    </row>
    <row r="9" spans="1:3" s="118" customFormat="1" ht="19.5" customHeight="1">
      <c r="A9" s="30" t="s">
        <v>365</v>
      </c>
      <c r="B9" s="146">
        <v>22.3596</v>
      </c>
      <c r="C9" s="147">
        <v>0.22411876501596045</v>
      </c>
    </row>
    <row r="10" spans="1:3" s="118" customFormat="1" ht="19.5" customHeight="1">
      <c r="A10" s="30" t="s">
        <v>366</v>
      </c>
      <c r="B10" s="146">
        <v>47.8027</v>
      </c>
      <c r="C10" s="147">
        <v>0.14098551599023582</v>
      </c>
    </row>
    <row r="11" spans="1:3" s="118" customFormat="1" ht="19.5" customHeight="1">
      <c r="A11" s="30" t="s">
        <v>367</v>
      </c>
      <c r="B11" s="146">
        <v>24.8441</v>
      </c>
      <c r="C11" s="147">
        <v>0.24006842958934127</v>
      </c>
    </row>
    <row r="12" spans="1:3" s="118" customFormat="1" ht="19.5" customHeight="1">
      <c r="A12" s="30" t="s">
        <v>368</v>
      </c>
      <c r="B12" s="146">
        <v>33.6392</v>
      </c>
      <c r="C12" s="147">
        <v>0.07080088292866178</v>
      </c>
    </row>
    <row r="13" spans="1:3" s="118" customFormat="1" ht="19.5" customHeight="1">
      <c r="A13" s="30" t="s">
        <v>369</v>
      </c>
      <c r="B13" s="146">
        <v>18.1947</v>
      </c>
      <c r="C13" s="147">
        <v>-0.02802228595917962</v>
      </c>
    </row>
    <row r="14" spans="1:3" s="118" customFormat="1" ht="19.5" customHeight="1">
      <c r="A14" s="30" t="s">
        <v>370</v>
      </c>
      <c r="B14" s="146">
        <v>14.5267</v>
      </c>
      <c r="C14" s="147">
        <v>0.2636573834420388</v>
      </c>
    </row>
    <row r="15" spans="1:3" s="118" customFormat="1" ht="19.5" customHeight="1">
      <c r="A15" s="42" t="s">
        <v>371</v>
      </c>
      <c r="B15" s="148">
        <v>21.0221</v>
      </c>
      <c r="C15" s="149">
        <v>0.07807404656829958</v>
      </c>
    </row>
    <row r="16" s="118" customFormat="1" ht="14.25">
      <c r="C16" s="145"/>
    </row>
  </sheetData>
  <sheetProtection/>
  <mergeCells count="1">
    <mergeCell ref="A1:C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C16"/>
  <sheetViews>
    <sheetView workbookViewId="0" topLeftCell="A1">
      <selection activeCell="A1" sqref="A1:C1"/>
    </sheetView>
  </sheetViews>
  <sheetFormatPr defaultColWidth="9.00390625" defaultRowHeight="14.25"/>
  <cols>
    <col min="1" max="3" width="17.75390625" style="118" customWidth="1"/>
    <col min="4" max="16384" width="9.00390625" style="118" customWidth="1"/>
  </cols>
  <sheetData>
    <row r="1" spans="1:3" s="118" customFormat="1" ht="30.75" customHeight="1">
      <c r="A1" s="4" t="s">
        <v>27</v>
      </c>
      <c r="B1" s="4"/>
      <c r="C1" s="4"/>
    </row>
    <row r="2" spans="1:3" s="118" customFormat="1" ht="21" customHeight="1">
      <c r="A2" s="122"/>
      <c r="B2" s="122"/>
      <c r="C2" s="122" t="s">
        <v>407</v>
      </c>
    </row>
    <row r="3" spans="1:3" s="118" customFormat="1" ht="38.25" customHeight="1">
      <c r="A3" s="27" t="s">
        <v>357</v>
      </c>
      <c r="B3" s="140" t="s">
        <v>179</v>
      </c>
      <c r="C3" s="29" t="s">
        <v>276</v>
      </c>
    </row>
    <row r="4" spans="1:3" s="119" customFormat="1" ht="19.5" customHeight="1">
      <c r="A4" s="125" t="s">
        <v>394</v>
      </c>
      <c r="B4" s="141">
        <v>95.3853</v>
      </c>
      <c r="C4" s="142">
        <v>0.1861186180587567</v>
      </c>
    </row>
    <row r="5" spans="1:3" s="119" customFormat="1" ht="19.5" customHeight="1">
      <c r="A5" s="30" t="s">
        <v>361</v>
      </c>
      <c r="B5" s="141">
        <v>1.8962</v>
      </c>
      <c r="C5" s="142">
        <v>0.44496239008370514</v>
      </c>
    </row>
    <row r="6" spans="1:3" s="119" customFormat="1" ht="19.5" customHeight="1">
      <c r="A6" s="30" t="s">
        <v>362</v>
      </c>
      <c r="B6" s="141">
        <v>7.5134</v>
      </c>
      <c r="C6" s="142">
        <v>0.09725423322364293</v>
      </c>
    </row>
    <row r="7" spans="1:3" s="119" customFormat="1" ht="19.5" customHeight="1">
      <c r="A7" s="30" t="s">
        <v>363</v>
      </c>
      <c r="B7" s="141">
        <v>6.6172</v>
      </c>
      <c r="C7" s="142">
        <v>0.4386564060531571</v>
      </c>
    </row>
    <row r="8" spans="1:3" s="119" customFormat="1" ht="19.5" customHeight="1">
      <c r="A8" s="30" t="s">
        <v>364</v>
      </c>
      <c r="B8" s="141">
        <v>8.0822</v>
      </c>
      <c r="C8" s="142">
        <v>-0.6612586037364672</v>
      </c>
    </row>
    <row r="9" spans="1:3" s="119" customFormat="1" ht="19.5" customHeight="1">
      <c r="A9" s="30" t="s">
        <v>365</v>
      </c>
      <c r="B9" s="141">
        <v>8.1033</v>
      </c>
      <c r="C9" s="142">
        <v>0.21147139571122409</v>
      </c>
    </row>
    <row r="10" spans="1:3" s="119" customFormat="1" ht="19.5" customHeight="1">
      <c r="A10" s="30" t="s">
        <v>366</v>
      </c>
      <c r="B10" s="141">
        <v>17.957</v>
      </c>
      <c r="C10" s="142">
        <v>0.23052406548446147</v>
      </c>
    </row>
    <row r="11" spans="1:3" s="119" customFormat="1" ht="19.5" customHeight="1">
      <c r="A11" s="30" t="s">
        <v>367</v>
      </c>
      <c r="B11" s="141">
        <v>8.9613</v>
      </c>
      <c r="C11" s="142">
        <v>0.39097508514071044</v>
      </c>
    </row>
    <row r="12" spans="1:3" s="119" customFormat="1" ht="19.5" customHeight="1">
      <c r="A12" s="30" t="s">
        <v>368</v>
      </c>
      <c r="B12" s="141">
        <v>13.6498</v>
      </c>
      <c r="C12" s="142">
        <v>0.2570731850633145</v>
      </c>
    </row>
    <row r="13" spans="1:3" s="119" customFormat="1" ht="19.5" customHeight="1">
      <c r="A13" s="30" t="s">
        <v>369</v>
      </c>
      <c r="B13" s="141">
        <v>7.7458</v>
      </c>
      <c r="C13" s="142">
        <v>0.1279747669954371</v>
      </c>
    </row>
    <row r="14" spans="1:3" s="119" customFormat="1" ht="19.5" customHeight="1">
      <c r="A14" s="30" t="s">
        <v>370</v>
      </c>
      <c r="B14" s="141">
        <v>5.8278</v>
      </c>
      <c r="C14" s="142">
        <v>0.5521239518271857</v>
      </c>
    </row>
    <row r="15" spans="1:3" s="119" customFormat="1" ht="19.5" customHeight="1">
      <c r="A15" s="42" t="s">
        <v>371</v>
      </c>
      <c r="B15" s="143">
        <v>9.0313</v>
      </c>
      <c r="C15" s="144">
        <v>0.18192104183073668</v>
      </c>
    </row>
    <row r="16" s="118" customFormat="1" ht="14.25">
      <c r="C16" s="145"/>
    </row>
  </sheetData>
  <sheetProtection/>
  <mergeCells count="1">
    <mergeCell ref="A1:C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8"/>
  <sheetViews>
    <sheetView tabSelected="1" zoomScaleSheetLayoutView="100" workbookViewId="0" topLeftCell="A1">
      <selection activeCell="C22" sqref="C22"/>
    </sheetView>
  </sheetViews>
  <sheetFormatPr defaultColWidth="7.875" defaultRowHeight="14.25"/>
  <cols>
    <col min="1" max="2" width="34.875" style="1" customWidth="1"/>
    <col min="3" max="16384" width="7.875" style="1" customWidth="1"/>
  </cols>
  <sheetData>
    <row r="1" spans="1:2" s="1" customFormat="1" ht="39" customHeight="1">
      <c r="A1" s="86" t="s">
        <v>408</v>
      </c>
      <c r="B1" s="86"/>
    </row>
    <row r="2" s="1" customFormat="1" ht="21" customHeight="1">
      <c r="B2" s="132" t="s">
        <v>405</v>
      </c>
    </row>
    <row r="3" spans="1:2" s="1" customFormat="1" ht="35.25" customHeight="1">
      <c r="A3" s="133"/>
      <c r="B3" s="134" t="s">
        <v>409</v>
      </c>
    </row>
    <row r="4" spans="1:2" s="1" customFormat="1" ht="31.5" customHeight="1">
      <c r="A4" s="135" t="s">
        <v>382</v>
      </c>
      <c r="B4" s="136">
        <v>3.3</v>
      </c>
    </row>
    <row r="5" spans="1:2" s="1" customFormat="1" ht="19.5" customHeight="1">
      <c r="A5" s="137" t="s">
        <v>361</v>
      </c>
      <c r="B5" s="136">
        <v>4.4</v>
      </c>
    </row>
    <row r="6" spans="1:2" s="1" customFormat="1" ht="19.5" customHeight="1">
      <c r="A6" s="137" t="s">
        <v>362</v>
      </c>
      <c r="B6" s="136">
        <v>3.4</v>
      </c>
    </row>
    <row r="7" spans="1:2" s="1" customFormat="1" ht="19.5" customHeight="1">
      <c r="A7" s="137" t="s">
        <v>363</v>
      </c>
      <c r="B7" s="136">
        <v>3.6</v>
      </c>
    </row>
    <row r="8" spans="1:2" s="1" customFormat="1" ht="19.5" customHeight="1">
      <c r="A8" s="137" t="s">
        <v>364</v>
      </c>
      <c r="B8" s="136">
        <v>2.9</v>
      </c>
    </row>
    <row r="9" spans="1:2" s="1" customFormat="1" ht="19.5" customHeight="1">
      <c r="A9" s="137" t="s">
        <v>365</v>
      </c>
      <c r="B9" s="136">
        <v>-7.5</v>
      </c>
    </row>
    <row r="10" spans="1:2" s="1" customFormat="1" ht="19.5" customHeight="1">
      <c r="A10" s="137" t="s">
        <v>366</v>
      </c>
      <c r="B10" s="136">
        <v>3.2</v>
      </c>
    </row>
    <row r="11" spans="1:2" s="1" customFormat="1" ht="19.5" customHeight="1">
      <c r="A11" s="137" t="s">
        <v>367</v>
      </c>
      <c r="B11" s="136">
        <v>3</v>
      </c>
    </row>
    <row r="12" spans="1:2" s="1" customFormat="1" ht="19.5" customHeight="1">
      <c r="A12" s="137" t="s">
        <v>368</v>
      </c>
      <c r="B12" s="136">
        <v>0.1</v>
      </c>
    </row>
    <row r="13" spans="1:2" s="1" customFormat="1" ht="19.5" customHeight="1">
      <c r="A13" s="137" t="s">
        <v>369</v>
      </c>
      <c r="B13" s="136">
        <v>4.5</v>
      </c>
    </row>
    <row r="14" spans="1:2" s="1" customFormat="1" ht="19.5" customHeight="1">
      <c r="A14" s="137" t="s">
        <v>370</v>
      </c>
      <c r="B14" s="136">
        <v>-29.8</v>
      </c>
    </row>
    <row r="15" spans="1:2" s="1" customFormat="1" ht="19.5" customHeight="1">
      <c r="A15" s="138" t="s">
        <v>371</v>
      </c>
      <c r="B15" s="136">
        <v>2.8</v>
      </c>
    </row>
    <row r="16" spans="1:2" s="1" customFormat="1" ht="30" customHeight="1">
      <c r="A16" s="117"/>
      <c r="B16" s="117"/>
    </row>
    <row r="17" spans="1:7" s="118" customFormat="1" ht="14.25">
      <c r="A17" s="139"/>
      <c r="D17" s="1"/>
      <c r="G17" s="1"/>
    </row>
    <row r="18" spans="4:7" s="1" customFormat="1" ht="14.25">
      <c r="D18" s="118"/>
      <c r="G18" s="118"/>
    </row>
  </sheetData>
  <sheetProtection/>
  <mergeCells count="2">
    <mergeCell ref="A1:B1"/>
    <mergeCell ref="A16:B16"/>
  </mergeCells>
  <printOptions/>
  <pageMargins left="0.747823152016467" right="0.747823152016467" top="0.999874956025852" bottom="0.999874956025852" header="0.499937478012926" footer="0.499937478012926"/>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D17"/>
  <sheetViews>
    <sheetView zoomScaleSheetLayoutView="100" workbookViewId="0" topLeftCell="A1">
      <selection activeCell="P29" sqref="P29"/>
    </sheetView>
  </sheetViews>
  <sheetFormatPr defaultColWidth="9.00390625" defaultRowHeight="14.25"/>
  <cols>
    <col min="1" max="2" width="21.00390625" style="119" customWidth="1"/>
    <col min="3" max="3" width="21.00390625" style="120" customWidth="1"/>
    <col min="4" max="4" width="9.00390625" style="121" customWidth="1"/>
    <col min="5" max="16384" width="9.00390625" style="118" customWidth="1"/>
  </cols>
  <sheetData>
    <row r="1" spans="1:4" s="118" customFormat="1" ht="30.75" customHeight="1">
      <c r="A1" s="4" t="s">
        <v>29</v>
      </c>
      <c r="B1" s="4"/>
      <c r="C1" s="4"/>
      <c r="D1" s="121"/>
    </row>
    <row r="2" spans="1:4" s="118" customFormat="1" ht="21" customHeight="1">
      <c r="A2" s="122"/>
      <c r="B2" s="122"/>
      <c r="C2" s="122" t="s">
        <v>280</v>
      </c>
      <c r="D2" s="121"/>
    </row>
    <row r="3" spans="1:4" s="118" customFormat="1" ht="38.25" customHeight="1">
      <c r="A3" s="27" t="s">
        <v>298</v>
      </c>
      <c r="B3" s="123" t="s">
        <v>179</v>
      </c>
      <c r="C3" s="124" t="s">
        <v>276</v>
      </c>
      <c r="D3" s="121"/>
    </row>
    <row r="4" spans="1:4" s="118" customFormat="1" ht="19.5" customHeight="1">
      <c r="A4" s="125" t="s">
        <v>394</v>
      </c>
      <c r="B4" s="126">
        <v>883.2716876449081</v>
      </c>
      <c r="C4" s="127">
        <v>3.6856136019846275</v>
      </c>
      <c r="D4" s="121"/>
    </row>
    <row r="5" spans="1:4" s="118" customFormat="1" ht="19.5" customHeight="1">
      <c r="A5" s="30" t="s">
        <v>361</v>
      </c>
      <c r="B5" s="126">
        <v>209.6038167475803</v>
      </c>
      <c r="C5" s="127">
        <v>4.584714781900587</v>
      </c>
      <c r="D5" s="121"/>
    </row>
    <row r="6" spans="1:4" s="118" customFormat="1" ht="19.5" customHeight="1">
      <c r="A6" s="30" t="s">
        <v>362</v>
      </c>
      <c r="B6" s="126">
        <v>109.98573437548077</v>
      </c>
      <c r="C6" s="127">
        <v>5.125256008108025</v>
      </c>
      <c r="D6" s="121"/>
    </row>
    <row r="7" spans="1:4" s="118" customFormat="1" ht="19.5" customHeight="1">
      <c r="A7" s="30" t="s">
        <v>363</v>
      </c>
      <c r="B7" s="126">
        <v>143.65510511200503</v>
      </c>
      <c r="C7" s="127">
        <v>1.872748789587959</v>
      </c>
      <c r="D7" s="121"/>
    </row>
    <row r="8" spans="1:4" s="118" customFormat="1" ht="19.5" customHeight="1">
      <c r="A8" s="30" t="s">
        <v>364</v>
      </c>
      <c r="B8" s="126">
        <v>25.88409625342325</v>
      </c>
      <c r="C8" s="127">
        <v>-3.0172373021839576</v>
      </c>
      <c r="D8" s="121"/>
    </row>
    <row r="9" spans="1:4" s="118" customFormat="1" ht="19.5" customHeight="1">
      <c r="A9" s="30" t="s">
        <v>365</v>
      </c>
      <c r="B9" s="126">
        <v>52.77928200105126</v>
      </c>
      <c r="C9" s="127">
        <v>-0.5238437854987836</v>
      </c>
      <c r="D9" s="121"/>
    </row>
    <row r="10" spans="1:4" s="118" customFormat="1" ht="19.5" customHeight="1">
      <c r="A10" s="30" t="s">
        <v>366</v>
      </c>
      <c r="B10" s="126">
        <v>69.29002030735982</v>
      </c>
      <c r="C10" s="127">
        <v>5.049716429025807</v>
      </c>
      <c r="D10" s="121"/>
    </row>
    <row r="11" spans="1:4" s="118" customFormat="1" ht="19.5" customHeight="1">
      <c r="A11" s="30" t="s">
        <v>367</v>
      </c>
      <c r="B11" s="126">
        <v>64.42130463283048</v>
      </c>
      <c r="C11" s="127">
        <v>6.184132571965591</v>
      </c>
      <c r="D11" s="121"/>
    </row>
    <row r="12" spans="1:4" s="118" customFormat="1" ht="19.5" customHeight="1">
      <c r="A12" s="30" t="s">
        <v>368</v>
      </c>
      <c r="B12" s="126">
        <v>75.16611490912548</v>
      </c>
      <c r="C12" s="127">
        <v>5.289394415625594</v>
      </c>
      <c r="D12" s="121"/>
    </row>
    <row r="13" spans="1:4" s="118" customFormat="1" ht="19.5" customHeight="1">
      <c r="A13" s="30" t="s">
        <v>369</v>
      </c>
      <c r="B13" s="126">
        <v>61.67089344020713</v>
      </c>
      <c r="C13" s="127">
        <v>5.854520903053455</v>
      </c>
      <c r="D13" s="121"/>
    </row>
    <row r="14" spans="1:4" s="118" customFormat="1" ht="19.5" customHeight="1">
      <c r="A14" s="30" t="s">
        <v>370</v>
      </c>
      <c r="B14" s="126">
        <v>29.139445774545333</v>
      </c>
      <c r="C14" s="127">
        <v>-3.1377580877579874</v>
      </c>
      <c r="D14" s="121"/>
    </row>
    <row r="15" spans="1:4" s="118" customFormat="1" ht="19.5" customHeight="1">
      <c r="A15" s="42" t="s">
        <v>371</v>
      </c>
      <c r="B15" s="128">
        <v>41.67587409129894</v>
      </c>
      <c r="C15" s="129">
        <v>4.942615719420672</v>
      </c>
      <c r="D15" s="121"/>
    </row>
    <row r="16" spans="1:4" s="118" customFormat="1" ht="14.25">
      <c r="A16" s="119"/>
      <c r="B16" s="130"/>
      <c r="C16" s="131"/>
      <c r="D16" s="121"/>
    </row>
    <row r="17" spans="1:4" s="118" customFormat="1" ht="14.25">
      <c r="A17" s="119"/>
      <c r="B17" s="130"/>
      <c r="C17" s="120"/>
      <c r="D17" s="121"/>
    </row>
  </sheetData>
  <sheetProtection/>
  <mergeCells count="1">
    <mergeCell ref="A1:C1"/>
  </mergeCells>
  <printOptions/>
  <pageMargins left="0.747823152016467" right="0.747823152016467" top="0.999874956025852" bottom="0.999874956025852" header="0.499937478012926" footer="0.499937478012926"/>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E19"/>
  <sheetViews>
    <sheetView zoomScaleSheetLayoutView="100" workbookViewId="0" topLeftCell="A1">
      <selection activeCell="A1" sqref="A1:D1"/>
    </sheetView>
  </sheetViews>
  <sheetFormatPr defaultColWidth="9.00390625" defaultRowHeight="14.25"/>
  <cols>
    <col min="1" max="4" width="20.00390625" style="100" customWidth="1"/>
    <col min="5" max="16384" width="9.00390625" style="100" customWidth="1"/>
  </cols>
  <sheetData>
    <row r="1" spans="1:4" s="100" customFormat="1" ht="40.5" customHeight="1">
      <c r="A1" s="4" t="s">
        <v>410</v>
      </c>
      <c r="B1" s="4"/>
      <c r="C1" s="4"/>
      <c r="D1" s="4"/>
    </row>
    <row r="2" spans="1:4" s="100" customFormat="1" ht="19.5" customHeight="1">
      <c r="A2" s="101"/>
      <c r="B2" s="101"/>
      <c r="C2" s="101"/>
      <c r="D2" s="102"/>
    </row>
    <row r="3" spans="1:5" s="100" customFormat="1" ht="19.5" customHeight="1">
      <c r="A3" s="103"/>
      <c r="B3" s="104" t="s">
        <v>12</v>
      </c>
      <c r="C3" s="105" t="s">
        <v>411</v>
      </c>
      <c r="D3" s="106" t="s">
        <v>412</v>
      </c>
      <c r="E3" s="107"/>
    </row>
    <row r="4" spans="1:4" s="100" customFormat="1" ht="19.5" customHeight="1">
      <c r="A4" s="108"/>
      <c r="B4" s="109"/>
      <c r="C4" s="110"/>
      <c r="D4" s="111"/>
    </row>
    <row r="5" spans="1:4" s="100" customFormat="1" ht="19.5" customHeight="1">
      <c r="A5" s="108"/>
      <c r="B5" s="112" t="s">
        <v>413</v>
      </c>
      <c r="C5" s="112" t="s">
        <v>413</v>
      </c>
      <c r="D5" s="113" t="s">
        <v>413</v>
      </c>
    </row>
    <row r="6" spans="1:4" s="100" customFormat="1" ht="19.5" customHeight="1">
      <c r="A6" s="114" t="s">
        <v>402</v>
      </c>
      <c r="B6" s="115">
        <v>9.365275458377793</v>
      </c>
      <c r="C6" s="115">
        <v>11.114882835907194</v>
      </c>
      <c r="D6" s="115">
        <v>-0.9945371110430532</v>
      </c>
    </row>
    <row r="7" spans="1:4" s="100" customFormat="1" ht="19.5" customHeight="1">
      <c r="A7" s="114" t="s">
        <v>414</v>
      </c>
      <c r="B7" s="115">
        <v>-43.81153481380742</v>
      </c>
      <c r="C7" s="115">
        <v>-43.81153481380742</v>
      </c>
      <c r="D7" s="115" t="s">
        <v>158</v>
      </c>
    </row>
    <row r="8" spans="1:4" s="100" customFormat="1" ht="19.5" customHeight="1">
      <c r="A8" s="114" t="s">
        <v>361</v>
      </c>
      <c r="B8" s="115">
        <v>24.184810456381083</v>
      </c>
      <c r="C8" s="115">
        <v>35.24601958928155</v>
      </c>
      <c r="D8" s="115">
        <v>-5.762246363279263</v>
      </c>
    </row>
    <row r="9" spans="1:4" s="100" customFormat="1" ht="19.5" customHeight="1">
      <c r="A9" s="114" t="s">
        <v>362</v>
      </c>
      <c r="B9" s="115">
        <v>17.38764107936325</v>
      </c>
      <c r="C9" s="115">
        <v>8.922388515331903</v>
      </c>
      <c r="D9" s="115">
        <v>50.73984396018294</v>
      </c>
    </row>
    <row r="10" spans="1:4" s="100" customFormat="1" ht="19.5" customHeight="1">
      <c r="A10" s="114" t="s">
        <v>363</v>
      </c>
      <c r="B10" s="115">
        <v>13.028527896896902</v>
      </c>
      <c r="C10" s="115">
        <v>12.172518977930151</v>
      </c>
      <c r="D10" s="115">
        <v>22.74554408096266</v>
      </c>
    </row>
    <row r="11" spans="1:4" s="100" customFormat="1" ht="19.5" customHeight="1">
      <c r="A11" s="114" t="s">
        <v>364</v>
      </c>
      <c r="B11" s="115">
        <v>-62.30664456824589</v>
      </c>
      <c r="C11" s="115">
        <v>-64.03539444107467</v>
      </c>
      <c r="D11" s="115">
        <v>-11.756113846924297</v>
      </c>
    </row>
    <row r="12" spans="1:4" s="100" customFormat="1" ht="19.5" customHeight="1">
      <c r="A12" s="114" t="s">
        <v>365</v>
      </c>
      <c r="B12" s="115">
        <v>8.370314074710459</v>
      </c>
      <c r="C12" s="115">
        <v>18.206469218301194</v>
      </c>
      <c r="D12" s="115">
        <v>-53.78039490707713</v>
      </c>
    </row>
    <row r="13" spans="1:4" s="100" customFormat="1" ht="19.5" customHeight="1">
      <c r="A13" s="114" t="s">
        <v>366</v>
      </c>
      <c r="B13" s="115">
        <v>12.918243021618164</v>
      </c>
      <c r="C13" s="115">
        <v>16.00470601738931</v>
      </c>
      <c r="D13" s="115">
        <v>-4.297110078234036</v>
      </c>
    </row>
    <row r="14" spans="1:4" s="100" customFormat="1" ht="19.5" customHeight="1">
      <c r="A14" s="114" t="s">
        <v>367</v>
      </c>
      <c r="B14" s="115">
        <v>14.8321597618291</v>
      </c>
      <c r="C14" s="115">
        <v>16.00117534648235</v>
      </c>
      <c r="D14" s="115">
        <v>-4.95625793706787</v>
      </c>
    </row>
    <row r="15" spans="1:4" s="100" customFormat="1" ht="19.5" customHeight="1">
      <c r="A15" s="114" t="s">
        <v>368</v>
      </c>
      <c r="B15" s="115">
        <v>15.182055728499213</v>
      </c>
      <c r="C15" s="115">
        <v>16.916874809725055</v>
      </c>
      <c r="D15" s="115">
        <v>8.07263019505782</v>
      </c>
    </row>
    <row r="16" spans="1:4" s="100" customFormat="1" ht="19.5" customHeight="1">
      <c r="A16" s="114" t="s">
        <v>369</v>
      </c>
      <c r="B16" s="115">
        <v>17.34597434995421</v>
      </c>
      <c r="C16" s="115">
        <v>19.233309404163677</v>
      </c>
      <c r="D16" s="115">
        <v>-6.8408496814963335</v>
      </c>
    </row>
    <row r="17" spans="1:4" s="100" customFormat="1" ht="19.5" customHeight="1">
      <c r="A17" s="114" t="s">
        <v>370</v>
      </c>
      <c r="B17" s="115">
        <v>4.201132889768027</v>
      </c>
      <c r="C17" s="115">
        <v>8.835122266160923</v>
      </c>
      <c r="D17" s="115">
        <v>-16.79390987670572</v>
      </c>
    </row>
    <row r="18" spans="1:4" s="100" customFormat="1" ht="19.5" customHeight="1">
      <c r="A18" s="116" t="s">
        <v>371</v>
      </c>
      <c r="B18" s="115">
        <v>15.14133495196685</v>
      </c>
      <c r="C18" s="115">
        <v>19.26002651246989</v>
      </c>
      <c r="D18" s="115">
        <v>-60.940288464351546</v>
      </c>
    </row>
    <row r="19" spans="1:4" s="100" customFormat="1" ht="19.5" customHeight="1">
      <c r="A19" s="117"/>
      <c r="B19" s="117"/>
      <c r="C19" s="117"/>
      <c r="D19" s="117"/>
    </row>
  </sheetData>
  <sheetProtection/>
  <mergeCells count="6">
    <mergeCell ref="A1:D1"/>
    <mergeCell ref="A19:D19"/>
    <mergeCell ref="A3:A5"/>
    <mergeCell ref="B3:B4"/>
    <mergeCell ref="C3:C4"/>
    <mergeCell ref="D3:D4"/>
  </mergeCells>
  <printOptions/>
  <pageMargins left="0.747823152016467" right="0.747823152016467" top="0.999874956025852" bottom="0.999874956025852" header="0.499937478012926" footer="0.499937478012926"/>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E17"/>
  <sheetViews>
    <sheetView zoomScaleSheetLayoutView="100" workbookViewId="0" topLeftCell="A1">
      <selection activeCell="E16" sqref="E16"/>
    </sheetView>
  </sheetViews>
  <sheetFormatPr defaultColWidth="9.00390625" defaultRowHeight="14.25"/>
  <cols>
    <col min="1" max="2" width="9.00390625" style="23" customWidth="1"/>
    <col min="3" max="5" width="11.375" style="23" customWidth="1"/>
    <col min="6" max="16384" width="9.00390625" style="23" customWidth="1"/>
  </cols>
  <sheetData>
    <row r="1" spans="1:5" s="23" customFormat="1" ht="20.25">
      <c r="A1" s="86" t="s">
        <v>31</v>
      </c>
      <c r="B1" s="86"/>
      <c r="C1" s="86"/>
      <c r="D1" s="86"/>
      <c r="E1" s="86"/>
    </row>
    <row r="2" spans="1:5" s="23" customFormat="1" ht="15">
      <c r="A2" s="87" t="s">
        <v>280</v>
      </c>
      <c r="B2" s="87"/>
      <c r="C2" s="87"/>
      <c r="D2" s="87"/>
      <c r="E2" s="87"/>
    </row>
    <row r="3" spans="1:5" s="23" customFormat="1" ht="18.75">
      <c r="A3" s="88"/>
      <c r="B3" s="89"/>
      <c r="C3" s="90" t="s">
        <v>415</v>
      </c>
      <c r="D3" s="90" t="s">
        <v>416</v>
      </c>
      <c r="E3" s="91" t="s">
        <v>417</v>
      </c>
    </row>
    <row r="4" spans="1:5" s="23" customFormat="1" ht="18.75">
      <c r="A4" s="92" t="s">
        <v>418</v>
      </c>
      <c r="B4" s="93"/>
      <c r="C4" s="94">
        <v>145.4</v>
      </c>
      <c r="D4" s="94">
        <v>123.7</v>
      </c>
      <c r="E4" s="95">
        <v>17.5</v>
      </c>
    </row>
    <row r="5" spans="1:5" s="23" customFormat="1" ht="18.75">
      <c r="A5" s="92" t="s">
        <v>419</v>
      </c>
      <c r="B5" s="93"/>
      <c r="C5" s="94">
        <v>137.9</v>
      </c>
      <c r="D5" s="94">
        <v>116.5</v>
      </c>
      <c r="E5" s="95">
        <v>18.3</v>
      </c>
    </row>
    <row r="6" spans="1:5" s="23" customFormat="1" ht="18.75">
      <c r="A6" s="92" t="s">
        <v>361</v>
      </c>
      <c r="B6" s="93"/>
      <c r="C6" s="94">
        <v>16.12</v>
      </c>
      <c r="D6" s="94">
        <v>13.05</v>
      </c>
      <c r="E6" s="95">
        <v>23.5</v>
      </c>
    </row>
    <row r="7" spans="1:5" s="23" customFormat="1" ht="18.75">
      <c r="A7" s="92" t="s">
        <v>362</v>
      </c>
      <c r="B7" s="93"/>
      <c r="C7" s="94">
        <v>13.98</v>
      </c>
      <c r="D7" s="94">
        <v>12.01</v>
      </c>
      <c r="E7" s="95">
        <v>16.4</v>
      </c>
    </row>
    <row r="8" spans="1:5" s="23" customFormat="1" ht="18.75">
      <c r="A8" s="92" t="s">
        <v>363</v>
      </c>
      <c r="B8" s="93"/>
      <c r="C8" s="94">
        <v>16.42</v>
      </c>
      <c r="D8" s="94">
        <v>16.99</v>
      </c>
      <c r="E8" s="95">
        <v>-3.4</v>
      </c>
    </row>
    <row r="9" spans="1:5" s="23" customFormat="1" ht="18.75">
      <c r="A9" s="92" t="s">
        <v>364</v>
      </c>
      <c r="B9" s="93"/>
      <c r="C9" s="94">
        <v>10.54</v>
      </c>
      <c r="D9" s="94">
        <v>8.9</v>
      </c>
      <c r="E9" s="95">
        <v>18.4</v>
      </c>
    </row>
    <row r="10" spans="1:5" s="23" customFormat="1" ht="18.75">
      <c r="A10" s="92" t="s">
        <v>365</v>
      </c>
      <c r="B10" s="93"/>
      <c r="C10" s="94">
        <v>10.83</v>
      </c>
      <c r="D10" s="94">
        <v>4.97</v>
      </c>
      <c r="E10" s="95">
        <v>117.9</v>
      </c>
    </row>
    <row r="11" spans="1:5" s="23" customFormat="1" ht="18.75">
      <c r="A11" s="92" t="s">
        <v>366</v>
      </c>
      <c r="B11" s="93"/>
      <c r="C11" s="94">
        <v>11.76</v>
      </c>
      <c r="D11" s="94">
        <v>8.59</v>
      </c>
      <c r="E11" s="95">
        <v>36.9</v>
      </c>
    </row>
    <row r="12" spans="1:5" s="23" customFormat="1" ht="18.75">
      <c r="A12" s="92" t="s">
        <v>367</v>
      </c>
      <c r="B12" s="93"/>
      <c r="C12" s="94">
        <v>11.69</v>
      </c>
      <c r="D12" s="94">
        <v>8.51</v>
      </c>
      <c r="E12" s="95">
        <v>37.4</v>
      </c>
    </row>
    <row r="13" spans="1:5" s="23" customFormat="1" ht="18.75">
      <c r="A13" s="92" t="s">
        <v>368</v>
      </c>
      <c r="B13" s="93"/>
      <c r="C13" s="94">
        <v>15.02</v>
      </c>
      <c r="D13" s="94">
        <v>14.44</v>
      </c>
      <c r="E13" s="95">
        <v>4</v>
      </c>
    </row>
    <row r="14" spans="1:5" s="23" customFormat="1" ht="18.75">
      <c r="A14" s="92" t="s">
        <v>369</v>
      </c>
      <c r="B14" s="93"/>
      <c r="C14" s="94">
        <v>12.53</v>
      </c>
      <c r="D14" s="94">
        <v>12.43</v>
      </c>
      <c r="E14" s="95">
        <v>0.8</v>
      </c>
    </row>
    <row r="15" spans="1:5" s="23" customFormat="1" ht="18.75">
      <c r="A15" s="92" t="s">
        <v>370</v>
      </c>
      <c r="B15" s="93"/>
      <c r="C15" s="94">
        <v>10.2</v>
      </c>
      <c r="D15" s="94">
        <v>3.62</v>
      </c>
      <c r="E15" s="95">
        <v>181.8</v>
      </c>
    </row>
    <row r="16" spans="1:5" s="23" customFormat="1" ht="18.75">
      <c r="A16" s="92" t="s">
        <v>371</v>
      </c>
      <c r="B16" s="93"/>
      <c r="C16" s="94">
        <v>9.83</v>
      </c>
      <c r="D16" s="94">
        <v>3.8</v>
      </c>
      <c r="E16" s="95">
        <v>158.7</v>
      </c>
    </row>
    <row r="17" spans="1:5" s="23" customFormat="1" ht="19.5">
      <c r="A17" s="96" t="s">
        <v>420</v>
      </c>
      <c r="B17" s="97"/>
      <c r="C17" s="98">
        <v>7.5</v>
      </c>
      <c r="D17" s="98">
        <v>7.2</v>
      </c>
      <c r="E17" s="99">
        <v>4.9</v>
      </c>
    </row>
  </sheetData>
  <sheetProtection/>
  <mergeCells count="17">
    <mergeCell ref="A1:E1"/>
    <mergeCell ref="A2:E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s>
  <printOptions/>
  <pageMargins left="0.747823152016467" right="0.747823152016467" top="0.999874956025852" bottom="0.999874956025852" header="0.499937478012926" footer="0.499937478012926"/>
  <pageSetup horizontalDpi="600" verticalDpi="600" orientation="portrait" paperSize="9"/>
</worksheet>
</file>

<file path=xl/worksheets/sheet29.xml><?xml version="1.0" encoding="utf-8"?>
<worksheet xmlns="http://schemas.openxmlformats.org/spreadsheetml/2006/main" xmlns:r="http://schemas.openxmlformats.org/officeDocument/2006/relationships">
  <dimension ref="A1:D16"/>
  <sheetViews>
    <sheetView zoomScaleSheetLayoutView="100" workbookViewId="0" topLeftCell="A1">
      <selection activeCell="F5" sqref="F5"/>
    </sheetView>
  </sheetViews>
  <sheetFormatPr defaultColWidth="9.00390625" defaultRowHeight="14.25"/>
  <cols>
    <col min="1" max="3" width="25.125" style="23" customWidth="1"/>
    <col min="4" max="4" width="12.625" style="23" bestFit="1" customWidth="1"/>
    <col min="5" max="255" width="9.00390625" style="23" customWidth="1"/>
  </cols>
  <sheetData>
    <row r="1" spans="1:3" s="23" customFormat="1" ht="36.75" customHeight="1">
      <c r="A1" s="4" t="s">
        <v>32</v>
      </c>
      <c r="B1" s="4"/>
      <c r="C1" s="4"/>
    </row>
    <row r="2" spans="1:4" s="23" customFormat="1" ht="21" customHeight="1">
      <c r="A2" s="73"/>
      <c r="B2" s="74" t="s">
        <v>148</v>
      </c>
      <c r="C2" s="75" t="s">
        <v>293</v>
      </c>
      <c r="D2" s="76"/>
    </row>
    <row r="3" spans="1:4" s="23" customFormat="1" ht="21" customHeight="1">
      <c r="A3" s="77"/>
      <c r="B3" s="78" t="s">
        <v>421</v>
      </c>
      <c r="C3" s="79" t="s">
        <v>421</v>
      </c>
      <c r="D3" s="76"/>
    </row>
    <row r="4" spans="1:4" s="23" customFormat="1" ht="21" customHeight="1">
      <c r="A4" s="80" t="s">
        <v>422</v>
      </c>
      <c r="B4" s="81">
        <v>41914</v>
      </c>
      <c r="C4" s="82">
        <v>19053</v>
      </c>
      <c r="D4" s="76"/>
    </row>
    <row r="5" spans="1:4" s="23" customFormat="1" ht="21" customHeight="1">
      <c r="A5" s="80" t="s">
        <v>361</v>
      </c>
      <c r="B5" s="81">
        <v>5728</v>
      </c>
      <c r="C5" s="82">
        <v>4420</v>
      </c>
      <c r="D5" s="76"/>
    </row>
    <row r="6" spans="1:4" s="23" customFormat="1" ht="21" customHeight="1">
      <c r="A6" s="80" t="s">
        <v>362</v>
      </c>
      <c r="B6" s="81">
        <v>103</v>
      </c>
      <c r="C6" s="82">
        <v>1477</v>
      </c>
      <c r="D6" s="76"/>
    </row>
    <row r="7" spans="1:4" s="23" customFormat="1" ht="21" customHeight="1">
      <c r="A7" s="80" t="s">
        <v>363</v>
      </c>
      <c r="B7" s="81">
        <v>1804</v>
      </c>
      <c r="C7" s="82">
        <v>2083</v>
      </c>
      <c r="D7" s="76"/>
    </row>
    <row r="8" spans="1:4" s="23" customFormat="1" ht="21" customHeight="1">
      <c r="A8" s="80" t="s">
        <v>364</v>
      </c>
      <c r="B8" s="81">
        <v>41</v>
      </c>
      <c r="C8" s="82">
        <v>35</v>
      </c>
      <c r="D8" s="76"/>
    </row>
    <row r="9" spans="1:4" s="23" customFormat="1" ht="21" customHeight="1">
      <c r="A9" s="80" t="s">
        <v>365</v>
      </c>
      <c r="B9" s="81">
        <v>695</v>
      </c>
      <c r="C9" s="82">
        <v>1293</v>
      </c>
      <c r="D9" s="76"/>
    </row>
    <row r="10" spans="1:4" s="23" customFormat="1" ht="21" customHeight="1">
      <c r="A10" s="80" t="s">
        <v>366</v>
      </c>
      <c r="B10" s="81">
        <v>27369</v>
      </c>
      <c r="C10" s="82">
        <v>1740</v>
      </c>
      <c r="D10" s="76"/>
    </row>
    <row r="11" spans="1:4" s="23" customFormat="1" ht="21" customHeight="1">
      <c r="A11" s="80" t="s">
        <v>367</v>
      </c>
      <c r="B11" s="81">
        <v>1804</v>
      </c>
      <c r="C11" s="82">
        <v>1349</v>
      </c>
      <c r="D11" s="76"/>
    </row>
    <row r="12" spans="1:4" s="23" customFormat="1" ht="21" customHeight="1">
      <c r="A12" s="80" t="s">
        <v>368</v>
      </c>
      <c r="B12" s="81">
        <v>2263</v>
      </c>
      <c r="C12" s="82">
        <v>326</v>
      </c>
      <c r="D12" s="76"/>
    </row>
    <row r="13" spans="1:4" s="23" customFormat="1" ht="21" customHeight="1">
      <c r="A13" s="80" t="s">
        <v>369</v>
      </c>
      <c r="B13" s="81">
        <v>1310</v>
      </c>
      <c r="C13" s="82">
        <v>1921</v>
      </c>
      <c r="D13" s="76"/>
    </row>
    <row r="14" spans="1:4" s="23" customFormat="1" ht="21" customHeight="1">
      <c r="A14" s="80" t="s">
        <v>370</v>
      </c>
      <c r="B14" s="81">
        <v>244</v>
      </c>
      <c r="C14" s="82">
        <v>1337</v>
      </c>
      <c r="D14" s="76"/>
    </row>
    <row r="15" spans="1:4" s="23" customFormat="1" ht="21" customHeight="1">
      <c r="A15" s="83" t="s">
        <v>371</v>
      </c>
      <c r="B15" s="84">
        <v>553</v>
      </c>
      <c r="C15" s="85">
        <v>3072</v>
      </c>
      <c r="D15" s="76"/>
    </row>
    <row r="16" s="23" customFormat="1" ht="14.25">
      <c r="D16" s="76"/>
    </row>
  </sheetData>
  <sheetProtection/>
  <mergeCells count="2">
    <mergeCell ref="A1:C1"/>
    <mergeCell ref="A2:A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4"/>
  <sheetViews>
    <sheetView zoomScaleSheetLayoutView="100" workbookViewId="0" topLeftCell="A1">
      <selection activeCell="L12" sqref="L12"/>
    </sheetView>
  </sheetViews>
  <sheetFormatPr defaultColWidth="9.00390625" defaultRowHeight="14.25"/>
  <cols>
    <col min="1" max="1" width="9.00390625" style="118" customWidth="1"/>
    <col min="2" max="6" width="10.125" style="0" customWidth="1"/>
    <col min="7" max="9" width="9.00390625" style="118" customWidth="1"/>
  </cols>
  <sheetData>
    <row r="1" spans="1:6" ht="19.5" customHeight="1">
      <c r="A1" s="344" t="s">
        <v>3</v>
      </c>
      <c r="B1" s="344"/>
      <c r="C1" s="344"/>
      <c r="D1" s="344"/>
      <c r="E1" s="344"/>
      <c r="F1" s="344"/>
    </row>
    <row r="2" spans="1:9" ht="32.25" customHeight="1">
      <c r="A2" s="411" t="s">
        <v>36</v>
      </c>
      <c r="B2" s="412" t="s">
        <v>37</v>
      </c>
      <c r="C2" s="412"/>
      <c r="D2" s="412"/>
      <c r="E2" s="412"/>
      <c r="F2" s="413"/>
      <c r="I2" s="435"/>
    </row>
    <row r="3" spans="1:9" ht="19.5" customHeight="1">
      <c r="A3" s="414" t="s">
        <v>38</v>
      </c>
      <c r="B3" s="415" t="s">
        <v>39</v>
      </c>
      <c r="C3" s="416" t="s">
        <v>40</v>
      </c>
      <c r="D3" s="416" t="s">
        <v>41</v>
      </c>
      <c r="E3" s="416" t="s">
        <v>42</v>
      </c>
      <c r="F3" s="416" t="s">
        <v>43</v>
      </c>
      <c r="I3" s="435"/>
    </row>
    <row r="4" spans="1:9" ht="19.5" customHeight="1">
      <c r="A4" s="417"/>
      <c r="B4" s="418" t="s">
        <v>44</v>
      </c>
      <c r="C4" s="419" t="s">
        <v>45</v>
      </c>
      <c r="D4" s="419" t="s">
        <v>46</v>
      </c>
      <c r="E4" s="419" t="s">
        <v>47</v>
      </c>
      <c r="F4" s="419" t="s">
        <v>48</v>
      </c>
      <c r="I4" s="435"/>
    </row>
    <row r="5" spans="1:9" ht="19.5" customHeight="1">
      <c r="A5" s="420"/>
      <c r="B5" s="421" t="s">
        <v>49</v>
      </c>
      <c r="C5" s="421" t="s">
        <v>50</v>
      </c>
      <c r="D5" s="422" t="s">
        <v>51</v>
      </c>
      <c r="E5" s="421" t="s">
        <v>52</v>
      </c>
      <c r="F5" s="423"/>
      <c r="G5" s="423"/>
      <c r="I5" s="435"/>
    </row>
    <row r="6" spans="1:6" ht="19.5" customHeight="1">
      <c r="A6" s="424" t="s">
        <v>53</v>
      </c>
      <c r="B6" s="425" t="s">
        <v>54</v>
      </c>
      <c r="C6" s="426" t="s">
        <v>55</v>
      </c>
      <c r="D6" s="426" t="s">
        <v>56</v>
      </c>
      <c r="E6" s="426" t="s">
        <v>57</v>
      </c>
      <c r="F6" s="426" t="s">
        <v>58</v>
      </c>
    </row>
    <row r="7" spans="1:6" ht="19.5" customHeight="1">
      <c r="A7" s="424"/>
      <c r="B7" s="418" t="s">
        <v>59</v>
      </c>
      <c r="C7" s="419" t="s">
        <v>60</v>
      </c>
      <c r="D7" s="419" t="s">
        <v>61</v>
      </c>
      <c r="E7" s="419" t="s">
        <v>62</v>
      </c>
      <c r="F7" s="419" t="s">
        <v>63</v>
      </c>
    </row>
    <row r="8" spans="1:6" ht="19.5" customHeight="1">
      <c r="A8" s="424"/>
      <c r="B8" s="427" t="s">
        <v>64</v>
      </c>
      <c r="C8" s="428" t="s">
        <v>65</v>
      </c>
      <c r="D8" s="428" t="s">
        <v>66</v>
      </c>
      <c r="E8" s="426" t="s">
        <v>67</v>
      </c>
      <c r="F8" s="428"/>
    </row>
    <row r="9" spans="1:6" ht="19.5" customHeight="1">
      <c r="A9" s="424" t="s">
        <v>68</v>
      </c>
      <c r="B9" s="425" t="s">
        <v>69</v>
      </c>
      <c r="C9" s="426" t="s">
        <v>70</v>
      </c>
      <c r="D9" s="426" t="s">
        <v>71</v>
      </c>
      <c r="E9" s="426" t="s">
        <v>72</v>
      </c>
      <c r="F9" s="426" t="s">
        <v>73</v>
      </c>
    </row>
    <row r="10" spans="1:6" ht="19.5" customHeight="1">
      <c r="A10" s="424"/>
      <c r="B10" s="418" t="s">
        <v>74</v>
      </c>
      <c r="C10" s="419" t="s">
        <v>75</v>
      </c>
      <c r="D10" s="419" t="s">
        <v>76</v>
      </c>
      <c r="E10" s="419" t="s">
        <v>77</v>
      </c>
      <c r="F10" s="419" t="s">
        <v>78</v>
      </c>
    </row>
    <row r="11" spans="1:6" ht="19.5" customHeight="1">
      <c r="A11" s="424"/>
      <c r="B11" s="427" t="s">
        <v>79</v>
      </c>
      <c r="C11" s="428" t="s">
        <v>80</v>
      </c>
      <c r="D11" s="428" t="s">
        <v>81</v>
      </c>
      <c r="E11" s="428" t="s">
        <v>82</v>
      </c>
      <c r="F11" s="428"/>
    </row>
    <row r="12" spans="1:6" ht="19.5" customHeight="1">
      <c r="A12" s="414" t="s">
        <v>83</v>
      </c>
      <c r="B12" s="425" t="s">
        <v>84</v>
      </c>
      <c r="C12" s="426" t="s">
        <v>85</v>
      </c>
      <c r="D12" s="426" t="s">
        <v>86</v>
      </c>
      <c r="E12" s="426" t="s">
        <v>87</v>
      </c>
      <c r="F12" s="426" t="s">
        <v>88</v>
      </c>
    </row>
    <row r="13" spans="1:6" ht="19.5" customHeight="1">
      <c r="A13" s="420"/>
      <c r="B13" s="427" t="s">
        <v>89</v>
      </c>
      <c r="C13" s="428" t="s">
        <v>90</v>
      </c>
      <c r="D13" s="428" t="s">
        <v>91</v>
      </c>
      <c r="E13" s="428" t="s">
        <v>92</v>
      </c>
      <c r="F13" s="428" t="s">
        <v>93</v>
      </c>
    </row>
    <row r="14" spans="1:6" ht="19.5" customHeight="1">
      <c r="A14" s="414" t="s">
        <v>94</v>
      </c>
      <c r="B14" s="425" t="s">
        <v>95</v>
      </c>
      <c r="C14" s="426" t="s">
        <v>96</v>
      </c>
      <c r="D14" s="426" t="s">
        <v>97</v>
      </c>
      <c r="E14" s="426" t="s">
        <v>98</v>
      </c>
      <c r="F14" s="426" t="s">
        <v>99</v>
      </c>
    </row>
    <row r="15" spans="1:6" ht="19.5" customHeight="1">
      <c r="A15" s="420"/>
      <c r="B15" s="427" t="s">
        <v>100</v>
      </c>
      <c r="C15" s="428" t="s">
        <v>101</v>
      </c>
      <c r="D15" s="428" t="s">
        <v>102</v>
      </c>
      <c r="E15" s="429"/>
      <c r="F15" s="429"/>
    </row>
    <row r="16" spans="1:6" ht="19.5" customHeight="1">
      <c r="A16" s="414" t="s">
        <v>103</v>
      </c>
      <c r="B16" s="425" t="s">
        <v>104</v>
      </c>
      <c r="C16" s="426" t="s">
        <v>105</v>
      </c>
      <c r="D16" s="426" t="s">
        <v>106</v>
      </c>
      <c r="E16" s="426" t="s">
        <v>107</v>
      </c>
      <c r="F16" s="426" t="s">
        <v>108</v>
      </c>
    </row>
    <row r="17" spans="1:6" ht="19.5" customHeight="1">
      <c r="A17" s="420"/>
      <c r="B17" s="427" t="s">
        <v>109</v>
      </c>
      <c r="C17" s="428" t="s">
        <v>110</v>
      </c>
      <c r="D17" s="428" t="s">
        <v>111</v>
      </c>
      <c r="E17" s="429"/>
      <c r="F17" s="429"/>
    </row>
    <row r="18" spans="1:6" ht="19.5" customHeight="1">
      <c r="A18" s="414" t="s">
        <v>112</v>
      </c>
      <c r="B18" s="425" t="s">
        <v>113</v>
      </c>
      <c r="C18" s="426" t="s">
        <v>114</v>
      </c>
      <c r="D18" s="426" t="s">
        <v>115</v>
      </c>
      <c r="E18" s="426" t="s">
        <v>116</v>
      </c>
      <c r="F18" s="426" t="s">
        <v>117</v>
      </c>
    </row>
    <row r="19" spans="1:6" ht="19.5" customHeight="1">
      <c r="A19" s="420"/>
      <c r="B19" s="427" t="s">
        <v>118</v>
      </c>
      <c r="C19" s="428" t="s">
        <v>119</v>
      </c>
      <c r="D19" s="428" t="s">
        <v>120</v>
      </c>
      <c r="E19" s="428" t="s">
        <v>121</v>
      </c>
      <c r="F19" s="429"/>
    </row>
    <row r="20" spans="1:6" ht="19.5" customHeight="1">
      <c r="A20" s="414" t="s">
        <v>122</v>
      </c>
      <c r="B20" s="425" t="s">
        <v>123</v>
      </c>
      <c r="C20" s="426" t="s">
        <v>124</v>
      </c>
      <c r="D20" s="426" t="s">
        <v>125</v>
      </c>
      <c r="E20" s="426" t="s">
        <v>126</v>
      </c>
      <c r="F20" s="426" t="s">
        <v>127</v>
      </c>
    </row>
    <row r="21" spans="1:6" ht="19.5" customHeight="1">
      <c r="A21" s="430"/>
      <c r="B21" s="418" t="s">
        <v>128</v>
      </c>
      <c r="C21" s="419" t="s">
        <v>129</v>
      </c>
      <c r="D21" s="419" t="s">
        <v>130</v>
      </c>
      <c r="E21" s="419" t="s">
        <v>131</v>
      </c>
      <c r="F21" s="419" t="s">
        <v>132</v>
      </c>
    </row>
    <row r="22" spans="1:6" ht="19.5" customHeight="1">
      <c r="A22" s="420"/>
      <c r="B22" s="427" t="s">
        <v>133</v>
      </c>
      <c r="C22" s="428" t="s">
        <v>134</v>
      </c>
      <c r="D22" s="428" t="s">
        <v>135</v>
      </c>
      <c r="E22" s="428" t="s">
        <v>136</v>
      </c>
      <c r="F22" s="428"/>
    </row>
    <row r="23" spans="1:6" ht="19.5" customHeight="1">
      <c r="A23" s="414" t="s">
        <v>137</v>
      </c>
      <c r="B23" s="418" t="s">
        <v>138</v>
      </c>
      <c r="C23" s="419" t="s">
        <v>139</v>
      </c>
      <c r="D23" s="419" t="s">
        <v>140</v>
      </c>
      <c r="E23" s="419" t="s">
        <v>141</v>
      </c>
      <c r="F23" s="419" t="s">
        <v>142</v>
      </c>
    </row>
    <row r="24" spans="1:6" ht="19.5" customHeight="1">
      <c r="A24" s="431"/>
      <c r="B24" s="432" t="s">
        <v>143</v>
      </c>
      <c r="C24" s="433" t="s">
        <v>144</v>
      </c>
      <c r="D24" s="433" t="s">
        <v>145</v>
      </c>
      <c r="E24" s="434"/>
      <c r="F24" s="434"/>
    </row>
  </sheetData>
  <sheetProtection/>
  <mergeCells count="11">
    <mergeCell ref="A1:F1"/>
    <mergeCell ref="B2:F2"/>
    <mergeCell ref="A3:A5"/>
    <mergeCell ref="A6:A8"/>
    <mergeCell ref="A9:A11"/>
    <mergeCell ref="A12:A13"/>
    <mergeCell ref="A14:A15"/>
    <mergeCell ref="A16:A17"/>
    <mergeCell ref="A18:A19"/>
    <mergeCell ref="A20:A22"/>
    <mergeCell ref="A23:A24"/>
  </mergeCells>
  <printOptions/>
  <pageMargins left="1.7699175932275968" right="0.747823152016467" top="1.0595897989948904" bottom="0.999874956025852" header="0.7596272652543437" footer="0.499937478012926"/>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H19"/>
  <sheetViews>
    <sheetView workbookViewId="0" topLeftCell="A1">
      <selection activeCell="K4" sqref="K4"/>
    </sheetView>
  </sheetViews>
  <sheetFormatPr defaultColWidth="9.00390625" defaultRowHeight="14.25"/>
  <cols>
    <col min="1" max="1" width="14.00390625" style="46" bestFit="1" customWidth="1"/>
    <col min="2" max="2" width="8.75390625" style="46" customWidth="1"/>
    <col min="3" max="3" width="8.50390625" style="46" customWidth="1"/>
    <col min="4" max="4" width="8.75390625" style="46" customWidth="1"/>
    <col min="5" max="5" width="8.00390625" style="46" customWidth="1"/>
    <col min="6" max="6" width="9.125" style="46" customWidth="1"/>
    <col min="7" max="7" width="10.00390625" style="46" customWidth="1"/>
    <col min="8" max="16384" width="9.00390625" style="46" customWidth="1"/>
  </cols>
  <sheetData>
    <row r="1" spans="1:7" s="46" customFormat="1" ht="20.25">
      <c r="A1" s="4" t="s">
        <v>33</v>
      </c>
      <c r="B1" s="4"/>
      <c r="C1" s="4"/>
      <c r="D1" s="4"/>
      <c r="E1" s="4"/>
      <c r="F1" s="4"/>
      <c r="G1" s="4"/>
    </row>
    <row r="2" spans="1:7" s="46" customFormat="1" ht="21" customHeight="1">
      <c r="A2" s="47"/>
      <c r="B2" s="47"/>
      <c r="C2" s="47"/>
      <c r="D2" s="47"/>
      <c r="E2" s="47"/>
      <c r="F2" s="48" t="s">
        <v>280</v>
      </c>
      <c r="G2" s="48"/>
    </row>
    <row r="3" spans="1:7" s="46" customFormat="1" ht="36" customHeight="1">
      <c r="A3" s="49" t="s">
        <v>298</v>
      </c>
      <c r="B3" s="50" t="s">
        <v>282</v>
      </c>
      <c r="C3" s="51"/>
      <c r="D3" s="52" t="s">
        <v>283</v>
      </c>
      <c r="E3" s="53"/>
      <c r="F3" s="53" t="s">
        <v>423</v>
      </c>
      <c r="G3" s="54"/>
    </row>
    <row r="4" spans="1:7" s="46" customFormat="1" ht="21.75" customHeight="1">
      <c r="A4" s="55"/>
      <c r="B4" s="56" t="s">
        <v>179</v>
      </c>
      <c r="C4" s="57" t="s">
        <v>424</v>
      </c>
      <c r="D4" s="56" t="s">
        <v>179</v>
      </c>
      <c r="E4" s="57" t="s">
        <v>424</v>
      </c>
      <c r="F4" s="56" t="s">
        <v>179</v>
      </c>
      <c r="G4" s="58" t="s">
        <v>424</v>
      </c>
    </row>
    <row r="5" spans="1:8" s="46" customFormat="1" ht="19.5" customHeight="1">
      <c r="A5" s="59" t="s">
        <v>402</v>
      </c>
      <c r="B5" s="60">
        <v>158.05</v>
      </c>
      <c r="C5" s="61">
        <v>-1.6</v>
      </c>
      <c r="D5" s="62">
        <v>111.354</v>
      </c>
      <c r="E5" s="63">
        <v>6.3</v>
      </c>
      <c r="F5" s="64">
        <v>351.9433</v>
      </c>
      <c r="G5" s="65">
        <v>13.7</v>
      </c>
      <c r="H5" s="66"/>
    </row>
    <row r="6" spans="1:8" s="46" customFormat="1" ht="19.5" customHeight="1">
      <c r="A6" s="59" t="s">
        <v>425</v>
      </c>
      <c r="B6" s="60">
        <v>67.77045</v>
      </c>
      <c r="C6" s="61">
        <v>-2.98</v>
      </c>
      <c r="D6" s="60">
        <v>44.6248</v>
      </c>
      <c r="E6" s="61">
        <v>1.54</v>
      </c>
      <c r="F6" s="60">
        <v>124.0635</v>
      </c>
      <c r="G6" s="65">
        <v>18.2</v>
      </c>
      <c r="H6" s="66"/>
    </row>
    <row r="7" spans="1:8" s="46" customFormat="1" ht="19.5" customHeight="1">
      <c r="A7" s="59" t="s">
        <v>426</v>
      </c>
      <c r="B7" s="60">
        <v>39.08915</v>
      </c>
      <c r="C7" s="61">
        <v>0.37</v>
      </c>
      <c r="D7" s="60">
        <v>23.5647</v>
      </c>
      <c r="E7" s="61">
        <v>0.74</v>
      </c>
      <c r="F7" s="64">
        <v>69.3844</v>
      </c>
      <c r="G7" s="65">
        <v>23.1</v>
      </c>
      <c r="H7" s="66"/>
    </row>
    <row r="8" spans="1:8" s="46" customFormat="1" ht="19.5" customHeight="1">
      <c r="A8" s="59" t="s">
        <v>361</v>
      </c>
      <c r="B8" s="60">
        <v>14.62</v>
      </c>
      <c r="C8" s="61">
        <v>-4.4</v>
      </c>
      <c r="D8" s="60">
        <v>10.484</v>
      </c>
      <c r="E8" s="61">
        <v>-2</v>
      </c>
      <c r="F8" s="64">
        <v>25.5731</v>
      </c>
      <c r="G8" s="65">
        <v>20.6</v>
      </c>
      <c r="H8" s="66"/>
    </row>
    <row r="9" spans="1:8" s="46" customFormat="1" ht="19.5" customHeight="1">
      <c r="A9" s="59" t="s">
        <v>362</v>
      </c>
      <c r="B9" s="60">
        <v>14.06</v>
      </c>
      <c r="C9" s="61">
        <v>-10.1</v>
      </c>
      <c r="D9" s="60">
        <v>10.576</v>
      </c>
      <c r="E9" s="61">
        <v>7.5</v>
      </c>
      <c r="F9" s="64">
        <v>29.106</v>
      </c>
      <c r="G9" s="65">
        <v>6.3</v>
      </c>
      <c r="H9" s="66"/>
    </row>
    <row r="10" spans="1:8" s="46" customFormat="1" ht="19.5" customHeight="1">
      <c r="A10" s="59" t="s">
        <v>363</v>
      </c>
      <c r="B10" s="60">
        <v>26.54</v>
      </c>
      <c r="C10" s="61">
        <v>-17.4</v>
      </c>
      <c r="D10" s="60">
        <v>20.077</v>
      </c>
      <c r="E10" s="61">
        <v>5.1</v>
      </c>
      <c r="F10" s="64">
        <v>35.3567</v>
      </c>
      <c r="G10" s="65">
        <v>13.8</v>
      </c>
      <c r="H10" s="66"/>
    </row>
    <row r="11" spans="1:8" s="46" customFormat="1" ht="19.5" customHeight="1">
      <c r="A11" s="59" t="s">
        <v>364</v>
      </c>
      <c r="B11" s="60">
        <v>6.08</v>
      </c>
      <c r="C11" s="61">
        <v>11.7</v>
      </c>
      <c r="D11" s="60">
        <v>3.99</v>
      </c>
      <c r="E11" s="61">
        <v>15</v>
      </c>
      <c r="F11" s="64">
        <v>16.5853</v>
      </c>
      <c r="G11" s="65">
        <v>15.9</v>
      </c>
      <c r="H11" s="66"/>
    </row>
    <row r="12" spans="1:8" s="46" customFormat="1" ht="19.5" customHeight="1">
      <c r="A12" s="59" t="s">
        <v>365</v>
      </c>
      <c r="B12" s="60">
        <v>7.23</v>
      </c>
      <c r="C12" s="61">
        <v>12.2</v>
      </c>
      <c r="D12" s="60">
        <v>5.026</v>
      </c>
      <c r="E12" s="61">
        <v>20.5</v>
      </c>
      <c r="F12" s="64">
        <v>20.4243</v>
      </c>
      <c r="G12" s="65">
        <v>23.6</v>
      </c>
      <c r="H12" s="66"/>
    </row>
    <row r="13" spans="1:8" s="46" customFormat="1" ht="19.5" customHeight="1">
      <c r="A13" s="59" t="s">
        <v>366</v>
      </c>
      <c r="B13" s="60">
        <v>8.18</v>
      </c>
      <c r="C13" s="61">
        <v>-3.2</v>
      </c>
      <c r="D13" s="60">
        <v>6.397</v>
      </c>
      <c r="E13" s="61">
        <v>0.5</v>
      </c>
      <c r="F13" s="64">
        <v>31.7944</v>
      </c>
      <c r="G13" s="65">
        <v>6.7</v>
      </c>
      <c r="H13" s="66"/>
    </row>
    <row r="14" spans="1:8" s="46" customFormat="1" ht="19.5" customHeight="1">
      <c r="A14" s="59" t="s">
        <v>367</v>
      </c>
      <c r="B14" s="60">
        <v>12.41</v>
      </c>
      <c r="C14" s="61">
        <v>16.9</v>
      </c>
      <c r="D14" s="60">
        <v>8.746</v>
      </c>
      <c r="E14" s="61">
        <v>21.6</v>
      </c>
      <c r="F14" s="64">
        <v>28.1101</v>
      </c>
      <c r="G14" s="65">
        <v>-6.3</v>
      </c>
      <c r="H14" s="66"/>
    </row>
    <row r="15" spans="1:8" s="46" customFormat="1" ht="19.5" customHeight="1">
      <c r="A15" s="59" t="s">
        <v>368</v>
      </c>
      <c r="B15" s="60">
        <v>11.08</v>
      </c>
      <c r="C15" s="61">
        <v>10</v>
      </c>
      <c r="D15" s="60">
        <v>8.793</v>
      </c>
      <c r="E15" s="61">
        <v>11.5</v>
      </c>
      <c r="F15" s="64">
        <v>34.0745</v>
      </c>
      <c r="G15" s="65">
        <v>10.4</v>
      </c>
      <c r="H15" s="66"/>
    </row>
    <row r="16" spans="1:7" s="46" customFormat="1" ht="19.5" customHeight="1">
      <c r="A16" s="59" t="s">
        <v>369</v>
      </c>
      <c r="B16" s="60">
        <v>9.82</v>
      </c>
      <c r="C16" s="61">
        <v>3.8</v>
      </c>
      <c r="D16" s="60">
        <v>7.141</v>
      </c>
      <c r="E16" s="61">
        <v>10.8</v>
      </c>
      <c r="F16" s="64">
        <v>25.5893</v>
      </c>
      <c r="G16" s="65">
        <v>29</v>
      </c>
    </row>
    <row r="17" spans="1:7" s="46" customFormat="1" ht="19.5" customHeight="1">
      <c r="A17" s="59" t="s">
        <v>370</v>
      </c>
      <c r="B17" s="60">
        <v>4.33</v>
      </c>
      <c r="C17" s="61">
        <v>10.6</v>
      </c>
      <c r="D17" s="60">
        <v>3.238</v>
      </c>
      <c r="E17" s="61">
        <v>14.5</v>
      </c>
      <c r="F17" s="64">
        <v>16.6159</v>
      </c>
      <c r="G17" s="65">
        <v>9.6</v>
      </c>
    </row>
    <row r="18" spans="1:7" s="46" customFormat="1" ht="19.5" customHeight="1">
      <c r="A18" s="67" t="s">
        <v>371</v>
      </c>
      <c r="B18" s="68">
        <v>4.62</v>
      </c>
      <c r="C18" s="69">
        <v>1.5</v>
      </c>
      <c r="D18" s="68">
        <v>3.322</v>
      </c>
      <c r="E18" s="69">
        <v>1.1</v>
      </c>
      <c r="F18" s="70">
        <v>19.3293</v>
      </c>
      <c r="G18" s="71">
        <v>5.1</v>
      </c>
    </row>
    <row r="19" spans="1:7" s="46" customFormat="1" ht="36.75" customHeight="1">
      <c r="A19" s="72" t="s">
        <v>427</v>
      </c>
      <c r="B19" s="72"/>
      <c r="C19" s="72"/>
      <c r="D19" s="72"/>
      <c r="E19" s="72"/>
      <c r="F19" s="72"/>
      <c r="G19" s="72"/>
    </row>
  </sheetData>
  <sheetProtection/>
  <mergeCells count="8">
    <mergeCell ref="A1:G1"/>
    <mergeCell ref="A2:E2"/>
    <mergeCell ref="F2:G2"/>
    <mergeCell ref="B3:C3"/>
    <mergeCell ref="D3:E3"/>
    <mergeCell ref="F3:G3"/>
    <mergeCell ref="A19:G19"/>
    <mergeCell ref="A3:A4"/>
  </mergeCells>
  <printOptions/>
  <pageMargins left="1.247760630029393" right="1.247760630029393" top="0.999874956025852" bottom="0.999874956025852" header="0.499937478012926" footer="0.499937478012926"/>
  <pageSetup horizontalDpi="600" verticalDpi="600" orientation="portrait" paperSize="9"/>
</worksheet>
</file>

<file path=xl/worksheets/sheet31.xml><?xml version="1.0" encoding="utf-8"?>
<worksheet xmlns="http://schemas.openxmlformats.org/spreadsheetml/2006/main" xmlns:r="http://schemas.openxmlformats.org/officeDocument/2006/relationships">
  <dimension ref="A1:G28"/>
  <sheetViews>
    <sheetView workbookViewId="0" topLeftCell="A1">
      <selection activeCell="H12" sqref="H12"/>
    </sheetView>
  </sheetViews>
  <sheetFormatPr defaultColWidth="9.00390625" defaultRowHeight="14.25"/>
  <cols>
    <col min="1" max="1" width="20.00390625" style="23" customWidth="1"/>
    <col min="2" max="2" width="9.50390625" style="23" bestFit="1" customWidth="1"/>
    <col min="3" max="3" width="9.00390625" style="23" customWidth="1"/>
    <col min="4" max="4" width="9.50390625" style="23" bestFit="1" customWidth="1"/>
    <col min="5" max="5" width="8.50390625" style="23" customWidth="1"/>
    <col min="6" max="6" width="10.50390625" style="23" bestFit="1" customWidth="1"/>
    <col min="7" max="7" width="8.75390625" style="23" customWidth="1"/>
    <col min="8" max="16384" width="9.00390625" style="23" customWidth="1"/>
  </cols>
  <sheetData>
    <row r="1" spans="1:7" s="23" customFormat="1" ht="28.5" customHeight="1">
      <c r="A1" s="4" t="s">
        <v>428</v>
      </c>
      <c r="B1" s="4"/>
      <c r="C1" s="4"/>
      <c r="D1" s="4"/>
      <c r="E1" s="4"/>
      <c r="F1" s="4"/>
      <c r="G1" s="4"/>
    </row>
    <row r="2" spans="1:7" s="23" customFormat="1" ht="16.5" customHeight="1">
      <c r="A2" s="25"/>
      <c r="B2" s="25"/>
      <c r="C2" s="25"/>
      <c r="D2" s="25"/>
      <c r="E2" s="25"/>
      <c r="F2" s="26" t="s">
        <v>429</v>
      </c>
      <c r="G2" s="26"/>
    </row>
    <row r="3" spans="1:7" s="23" customFormat="1" ht="18.75" customHeight="1">
      <c r="A3" s="27" t="s">
        <v>281</v>
      </c>
      <c r="B3" s="28" t="s">
        <v>294</v>
      </c>
      <c r="C3" s="28"/>
      <c r="D3" s="28" t="s">
        <v>295</v>
      </c>
      <c r="E3" s="28"/>
      <c r="F3" s="28" t="s">
        <v>296</v>
      </c>
      <c r="G3" s="29"/>
    </row>
    <row r="4" spans="1:7" s="23" customFormat="1" ht="18.75" customHeight="1">
      <c r="A4" s="30"/>
      <c r="B4" s="31" t="s">
        <v>148</v>
      </c>
      <c r="C4" s="32" t="s">
        <v>181</v>
      </c>
      <c r="D4" s="31" t="s">
        <v>148</v>
      </c>
      <c r="E4" s="32" t="s">
        <v>181</v>
      </c>
      <c r="F4" s="31" t="s">
        <v>148</v>
      </c>
      <c r="G4" s="33" t="s">
        <v>181</v>
      </c>
    </row>
    <row r="5" spans="1:7" s="24" customFormat="1" ht="17.25" customHeight="1">
      <c r="A5" s="34" t="s">
        <v>430</v>
      </c>
      <c r="B5" s="35">
        <v>34944</v>
      </c>
      <c r="C5" s="36">
        <v>6.2</v>
      </c>
      <c r="D5" s="35">
        <v>44627</v>
      </c>
      <c r="E5" s="36">
        <v>5.5</v>
      </c>
      <c r="F5" s="35">
        <v>23227.9967180195</v>
      </c>
      <c r="G5" s="37">
        <v>7.4521323922</v>
      </c>
    </row>
    <row r="6" spans="1:7" s="23" customFormat="1" ht="17.25" customHeight="1">
      <c r="A6" s="30" t="s">
        <v>361</v>
      </c>
      <c r="B6" s="38">
        <v>47812.0269050824</v>
      </c>
      <c r="C6" s="39">
        <v>5.5</v>
      </c>
      <c r="D6" s="38">
        <v>49370</v>
      </c>
      <c r="E6" s="39">
        <v>4.8</v>
      </c>
      <c r="F6" s="38">
        <v>25541.7972507879</v>
      </c>
      <c r="G6" s="40">
        <v>6.55141052102836</v>
      </c>
    </row>
    <row r="7" spans="1:7" s="23" customFormat="1" ht="17.25" customHeight="1">
      <c r="A7" s="30" t="s">
        <v>362</v>
      </c>
      <c r="B7" s="38">
        <v>38126.1714417088</v>
      </c>
      <c r="C7" s="39">
        <v>5.9</v>
      </c>
      <c r="D7" s="38">
        <v>45512</v>
      </c>
      <c r="E7" s="39">
        <v>5.2</v>
      </c>
      <c r="F7" s="38">
        <v>25983</v>
      </c>
      <c r="G7" s="40">
        <v>6.9</v>
      </c>
    </row>
    <row r="8" spans="1:7" s="23" customFormat="1" ht="17.25" customHeight="1">
      <c r="A8" s="30" t="s">
        <v>363</v>
      </c>
      <c r="B8" s="38">
        <v>38037.5230188171</v>
      </c>
      <c r="C8" s="39">
        <v>6.2</v>
      </c>
      <c r="D8" s="38">
        <v>45563</v>
      </c>
      <c r="E8" s="39">
        <v>5.3</v>
      </c>
      <c r="F8" s="38">
        <v>24281</v>
      </c>
      <c r="G8" s="40">
        <v>7.5</v>
      </c>
    </row>
    <row r="9" spans="1:7" s="23" customFormat="1" ht="17.25" customHeight="1">
      <c r="A9" s="30" t="s">
        <v>364</v>
      </c>
      <c r="B9" s="38">
        <v>28873.5528772816</v>
      </c>
      <c r="C9" s="39">
        <v>5.36098305919795</v>
      </c>
      <c r="D9" s="38">
        <v>37063.9131656962</v>
      </c>
      <c r="E9" s="39">
        <v>4.511141333289221</v>
      </c>
      <c r="F9" s="38">
        <v>21535.6266094781</v>
      </c>
      <c r="G9" s="40">
        <v>6.97671735385517</v>
      </c>
    </row>
    <row r="10" spans="1:7" s="23" customFormat="1" ht="17.25" customHeight="1">
      <c r="A10" s="30" t="s">
        <v>365</v>
      </c>
      <c r="B10" s="38">
        <v>28869.5699644163</v>
      </c>
      <c r="C10" s="39">
        <v>5.67133634452423</v>
      </c>
      <c r="D10" s="38">
        <v>38829.2884291844</v>
      </c>
      <c r="E10" s="39">
        <v>4.92070731950708</v>
      </c>
      <c r="F10" s="38">
        <v>22079.9685095453</v>
      </c>
      <c r="G10" s="40">
        <v>7.09399978800769</v>
      </c>
    </row>
    <row r="11" spans="1:7" s="23" customFormat="1" ht="17.25" customHeight="1">
      <c r="A11" s="30" t="s">
        <v>366</v>
      </c>
      <c r="B11" s="38">
        <v>26306.7678915673</v>
      </c>
      <c r="C11" s="39">
        <v>6.36471354303734</v>
      </c>
      <c r="D11" s="38">
        <v>36661.6991898545</v>
      </c>
      <c r="E11" s="39">
        <v>5.99646897503038</v>
      </c>
      <c r="F11" s="38">
        <v>21589.5589674306</v>
      </c>
      <c r="G11" s="40">
        <v>7.22699094919803</v>
      </c>
    </row>
    <row r="12" spans="1:7" s="23" customFormat="1" ht="17.25" customHeight="1">
      <c r="A12" s="30" t="s">
        <v>367</v>
      </c>
      <c r="B12" s="38">
        <v>33425.935612647</v>
      </c>
      <c r="C12" s="39">
        <v>6.80752928971053</v>
      </c>
      <c r="D12" s="38">
        <v>45161.5408575418</v>
      </c>
      <c r="E12" s="39">
        <v>5.90201654356198</v>
      </c>
      <c r="F12" s="38">
        <v>23683.748670234</v>
      </c>
      <c r="G12" s="40">
        <v>8.27210521700471</v>
      </c>
    </row>
    <row r="13" spans="1:7" s="23" customFormat="1" ht="17.25" customHeight="1">
      <c r="A13" s="30" t="s">
        <v>368</v>
      </c>
      <c r="B13" s="38">
        <v>31143.280644223</v>
      </c>
      <c r="C13" s="39">
        <v>6.96753495552125</v>
      </c>
      <c r="D13" s="38">
        <v>42848.4894585031</v>
      </c>
      <c r="E13" s="39">
        <v>6.3434341773413</v>
      </c>
      <c r="F13" s="38">
        <v>24094.9791502754</v>
      </c>
      <c r="G13" s="40">
        <v>8.0778535585051</v>
      </c>
    </row>
    <row r="14" spans="1:7" s="23" customFormat="1" ht="17.25" customHeight="1">
      <c r="A14" s="30" t="s">
        <v>369</v>
      </c>
      <c r="B14" s="38">
        <v>33235.6848748545</v>
      </c>
      <c r="C14" s="39">
        <v>7.360983059197966</v>
      </c>
      <c r="D14" s="38">
        <v>43390.0486757934</v>
      </c>
      <c r="E14" s="39">
        <v>6.51114133328923</v>
      </c>
      <c r="F14" s="38">
        <v>23723.6696439945</v>
      </c>
      <c r="G14" s="40">
        <v>8.55141052102836</v>
      </c>
    </row>
    <row r="15" spans="1:7" s="23" customFormat="1" ht="17.25" customHeight="1">
      <c r="A15" s="30" t="s">
        <v>370</v>
      </c>
      <c r="B15" s="38">
        <v>30291.8718466938</v>
      </c>
      <c r="C15" s="39">
        <v>5.76216191259175</v>
      </c>
      <c r="D15" s="38">
        <v>40734.1044118094</v>
      </c>
      <c r="E15" s="39">
        <v>5.04671854175273</v>
      </c>
      <c r="F15" s="38">
        <v>21934.4288479964</v>
      </c>
      <c r="G15" s="40">
        <v>7.07387910525557</v>
      </c>
    </row>
    <row r="16" spans="1:7" s="23" customFormat="1" ht="17.25" customHeight="1">
      <c r="A16" s="30" t="s">
        <v>371</v>
      </c>
      <c r="B16" s="38">
        <v>27771.848218108</v>
      </c>
      <c r="C16" s="39">
        <v>6.35774478797031</v>
      </c>
      <c r="D16" s="38">
        <v>37434.6880924364</v>
      </c>
      <c r="E16" s="39">
        <v>5.59228497171731</v>
      </c>
      <c r="F16" s="38">
        <v>21908.4853023594</v>
      </c>
      <c r="G16" s="40">
        <v>7.72097439203748</v>
      </c>
    </row>
    <row r="17" spans="1:7" s="24" customFormat="1" ht="17.25" customHeight="1">
      <c r="A17" s="41" t="s">
        <v>431</v>
      </c>
      <c r="B17" s="35">
        <v>24275</v>
      </c>
      <c r="C17" s="36">
        <v>5.8</v>
      </c>
      <c r="D17" s="35">
        <v>30361</v>
      </c>
      <c r="E17" s="36">
        <v>5.4</v>
      </c>
      <c r="F17" s="35">
        <v>16841.5631319853</v>
      </c>
      <c r="G17" s="37">
        <v>6</v>
      </c>
    </row>
    <row r="18" spans="1:7" s="23" customFormat="1" ht="17.25" customHeight="1">
      <c r="A18" s="30" t="s">
        <v>361</v>
      </c>
      <c r="B18" s="38">
        <v>33203</v>
      </c>
      <c r="C18" s="39">
        <v>5.1</v>
      </c>
      <c r="D18" s="38">
        <v>34231.8132314302</v>
      </c>
      <c r="E18" s="39">
        <v>4.8</v>
      </c>
      <c r="F18" s="38">
        <v>17685.0191452714</v>
      </c>
      <c r="G18" s="40">
        <v>5.1</v>
      </c>
    </row>
    <row r="19" spans="1:7" s="23" customFormat="1" ht="17.25" customHeight="1">
      <c r="A19" s="30" t="s">
        <v>362</v>
      </c>
      <c r="B19" s="38">
        <v>26444</v>
      </c>
      <c r="C19" s="39">
        <v>5.4</v>
      </c>
      <c r="D19" s="38">
        <v>30197</v>
      </c>
      <c r="E19" s="39">
        <v>5.2</v>
      </c>
      <c r="F19" s="38">
        <v>20253.2932402844</v>
      </c>
      <c r="G19" s="40">
        <v>5.5</v>
      </c>
    </row>
    <row r="20" spans="1:7" s="23" customFormat="1" ht="17.25" customHeight="1">
      <c r="A20" s="30" t="s">
        <v>363</v>
      </c>
      <c r="B20" s="38">
        <v>26614</v>
      </c>
      <c r="C20" s="39">
        <v>5.7</v>
      </c>
      <c r="D20" s="38">
        <v>31073</v>
      </c>
      <c r="E20" s="39">
        <v>5.3</v>
      </c>
      <c r="F20" s="38">
        <v>18424</v>
      </c>
      <c r="G20" s="40">
        <v>6.1</v>
      </c>
    </row>
    <row r="21" spans="1:7" s="23" customFormat="1" ht="17.25" customHeight="1">
      <c r="A21" s="30" t="s">
        <v>364</v>
      </c>
      <c r="B21" s="38">
        <v>19736.9360575989</v>
      </c>
      <c r="C21" s="39">
        <v>4.92259627359784</v>
      </c>
      <c r="D21" s="38">
        <v>24886.2325011482</v>
      </c>
      <c r="E21" s="39">
        <v>4.49029528485547</v>
      </c>
      <c r="F21" s="38">
        <v>15676.1624174379</v>
      </c>
      <c r="G21" s="40">
        <v>5.56231464134598</v>
      </c>
    </row>
    <row r="22" spans="1:7" s="23" customFormat="1" ht="17.25" customHeight="1">
      <c r="A22" s="30" t="s">
        <v>365</v>
      </c>
      <c r="B22" s="38">
        <v>19938.8672978904</v>
      </c>
      <c r="C22" s="39">
        <v>5.23294955892413</v>
      </c>
      <c r="D22" s="38">
        <v>26262.5983401827</v>
      </c>
      <c r="E22" s="39">
        <v>4.89986127107332</v>
      </c>
      <c r="F22" s="38">
        <v>15544.6876205312</v>
      </c>
      <c r="G22" s="40">
        <v>5.67959707549847</v>
      </c>
    </row>
    <row r="23" spans="1:7" s="23" customFormat="1" ht="17.25" customHeight="1">
      <c r="A23" s="30" t="s">
        <v>366</v>
      </c>
      <c r="B23" s="38">
        <v>18843.7708823432</v>
      </c>
      <c r="C23" s="39">
        <v>5.92632675743723</v>
      </c>
      <c r="D23" s="38">
        <v>25239.2182420774</v>
      </c>
      <c r="E23" s="39">
        <v>5.97562292659659</v>
      </c>
      <c r="F23" s="38">
        <v>15945.0547952313</v>
      </c>
      <c r="G23" s="40">
        <v>5.81258823668882</v>
      </c>
    </row>
    <row r="24" spans="1:7" s="23" customFormat="1" ht="17.25" customHeight="1">
      <c r="A24" s="30" t="s">
        <v>367</v>
      </c>
      <c r="B24" s="38">
        <v>23073.0216674405</v>
      </c>
      <c r="C24" s="39">
        <v>6.36914250411042</v>
      </c>
      <c r="D24" s="38">
        <v>30093.6138914046</v>
      </c>
      <c r="E24" s="39">
        <v>5.88117049512822</v>
      </c>
      <c r="F24" s="38">
        <v>17391.2827533547</v>
      </c>
      <c r="G24" s="40">
        <v>6.8577025044955</v>
      </c>
    </row>
    <row r="25" spans="1:7" s="23" customFormat="1" ht="17.25" customHeight="1">
      <c r="A25" s="30" t="s">
        <v>368</v>
      </c>
      <c r="B25" s="38">
        <v>21542.7028985509</v>
      </c>
      <c r="C25" s="39">
        <v>6.52914816992114</v>
      </c>
      <c r="D25" s="38">
        <v>29036.3348105101</v>
      </c>
      <c r="E25" s="39">
        <v>6.32258812890753</v>
      </c>
      <c r="F25" s="38">
        <v>17138.9182517995</v>
      </c>
      <c r="G25" s="40">
        <v>6.6634508459959</v>
      </c>
    </row>
    <row r="26" spans="1:7" s="23" customFormat="1" ht="17.25" customHeight="1">
      <c r="A26" s="30" t="s">
        <v>369</v>
      </c>
      <c r="B26" s="38">
        <v>22533.9150076129</v>
      </c>
      <c r="C26" s="39">
        <v>6.92259627359783</v>
      </c>
      <c r="D26" s="38">
        <v>28678.6938070167</v>
      </c>
      <c r="E26" s="39">
        <v>6.490295284855464</v>
      </c>
      <c r="F26" s="38">
        <v>16967.9397646944</v>
      </c>
      <c r="G26" s="40">
        <v>7.13700780851917</v>
      </c>
    </row>
    <row r="27" spans="1:7" s="23" customFormat="1" ht="17.25" customHeight="1">
      <c r="A27" s="30" t="s">
        <v>370</v>
      </c>
      <c r="B27" s="38">
        <v>21066.2585659749</v>
      </c>
      <c r="C27" s="39">
        <v>5.32377512699167</v>
      </c>
      <c r="D27" s="38">
        <v>27182.4175808193</v>
      </c>
      <c r="E27" s="39">
        <v>5.02587249331899</v>
      </c>
      <c r="F27" s="38">
        <v>16481.0525738088</v>
      </c>
      <c r="G27" s="40">
        <v>5.65947639274637</v>
      </c>
    </row>
    <row r="28" spans="1:7" s="23" customFormat="1" ht="17.25" customHeight="1">
      <c r="A28" s="42" t="s">
        <v>371</v>
      </c>
      <c r="B28" s="43">
        <v>18483.7767984196</v>
      </c>
      <c r="C28" s="44">
        <v>5.91935800237022</v>
      </c>
      <c r="D28" s="43">
        <v>26537.8469786812</v>
      </c>
      <c r="E28" s="44">
        <v>5.57143892328353</v>
      </c>
      <c r="F28" s="43">
        <v>13477.6396634156</v>
      </c>
      <c r="G28" s="45">
        <v>6.30657167952829</v>
      </c>
    </row>
  </sheetData>
  <sheetProtection/>
  <mergeCells count="6">
    <mergeCell ref="A1:G1"/>
    <mergeCell ref="F2:G2"/>
    <mergeCell ref="B3:C3"/>
    <mergeCell ref="D3:E3"/>
    <mergeCell ref="F3:G3"/>
    <mergeCell ref="A3:A4"/>
  </mergeCells>
  <printOptions/>
  <pageMargins left="1.247760630029393" right="1.247760630029393" top="0.999874956025852" bottom="0.999874956025852" header="0.499937478012926" footer="0.499937478012926"/>
  <pageSetup horizontalDpi="600" verticalDpi="600" orientation="portrait" paperSize="9"/>
</worksheet>
</file>

<file path=xl/worksheets/sheet32.xml><?xml version="1.0" encoding="utf-8"?>
<worksheet xmlns="http://schemas.openxmlformats.org/spreadsheetml/2006/main" xmlns:r="http://schemas.openxmlformats.org/officeDocument/2006/relationships">
  <dimension ref="A1:F17"/>
  <sheetViews>
    <sheetView workbookViewId="0" topLeftCell="A1">
      <selection activeCell="M24" sqref="M24"/>
    </sheetView>
  </sheetViews>
  <sheetFormatPr defaultColWidth="9.00390625" defaultRowHeight="14.25"/>
  <cols>
    <col min="1" max="1" width="12.25390625" style="3" customWidth="1"/>
    <col min="2" max="2" width="14.375" style="1" bestFit="1" customWidth="1"/>
    <col min="3" max="3" width="18.25390625" style="1" bestFit="1" customWidth="1"/>
    <col min="4" max="6" width="14.125" style="1" customWidth="1"/>
    <col min="7" max="16384" width="9.00390625" style="1" customWidth="1"/>
  </cols>
  <sheetData>
    <row r="1" spans="1:6" s="1" customFormat="1" ht="42" customHeight="1">
      <c r="A1" s="4" t="s">
        <v>432</v>
      </c>
      <c r="B1" s="4"/>
      <c r="C1" s="4"/>
      <c r="D1" s="4"/>
      <c r="E1" s="4"/>
      <c r="F1" s="4"/>
    </row>
    <row r="2" spans="1:6" s="1" customFormat="1" ht="18.75" customHeight="1">
      <c r="A2" s="5" t="s">
        <v>433</v>
      </c>
      <c r="B2" s="5"/>
      <c r="C2" s="5"/>
      <c r="D2" s="5"/>
      <c r="E2" s="5"/>
      <c r="F2" s="5"/>
    </row>
    <row r="3" spans="1:6" s="1" customFormat="1" ht="24.75" customHeight="1">
      <c r="A3" s="6" t="s">
        <v>357</v>
      </c>
      <c r="B3" s="7" t="s">
        <v>285</v>
      </c>
      <c r="C3" s="6"/>
      <c r="D3" s="8" t="s">
        <v>434</v>
      </c>
      <c r="E3" s="8" t="s">
        <v>287</v>
      </c>
      <c r="F3" s="7" t="s">
        <v>434</v>
      </c>
    </row>
    <row r="4" spans="1:6" s="2" customFormat="1" ht="25.5" customHeight="1">
      <c r="A4" s="9"/>
      <c r="B4" s="10"/>
      <c r="C4" s="10" t="s">
        <v>435</v>
      </c>
      <c r="D4" s="10"/>
      <c r="E4" s="10"/>
      <c r="F4" s="11"/>
    </row>
    <row r="5" spans="1:6" s="1" customFormat="1" ht="22.5" customHeight="1">
      <c r="A5" s="12" t="s">
        <v>402</v>
      </c>
      <c r="B5" s="13">
        <v>2404.6</v>
      </c>
      <c r="C5" s="13">
        <v>1530.74</v>
      </c>
      <c r="D5" s="14">
        <v>9.17</v>
      </c>
      <c r="E5" s="13">
        <v>2100.4</v>
      </c>
      <c r="F5" s="15">
        <v>11.57</v>
      </c>
    </row>
    <row r="6" spans="1:6" s="1" customFormat="1" ht="22.5" customHeight="1">
      <c r="A6" s="9" t="s">
        <v>436</v>
      </c>
      <c r="B6" s="13">
        <v>720.74</v>
      </c>
      <c r="C6" s="13">
        <v>329.94</v>
      </c>
      <c r="D6" s="16">
        <v>3.61</v>
      </c>
      <c r="E6" s="13">
        <v>766.82</v>
      </c>
      <c r="F6" s="15">
        <v>10.64</v>
      </c>
    </row>
    <row r="7" spans="1:6" s="1" customFormat="1" ht="22.5" customHeight="1">
      <c r="A7" s="9" t="s">
        <v>362</v>
      </c>
      <c r="B7" s="13">
        <v>253.13</v>
      </c>
      <c r="C7" s="13">
        <v>170.84</v>
      </c>
      <c r="D7" s="14">
        <v>8.56</v>
      </c>
      <c r="E7" s="13">
        <v>248.51</v>
      </c>
      <c r="F7" s="15">
        <v>17.66</v>
      </c>
    </row>
    <row r="8" spans="1:6" s="1" customFormat="1" ht="22.5" customHeight="1">
      <c r="A8" s="9" t="s">
        <v>363</v>
      </c>
      <c r="B8" s="13">
        <v>296.36</v>
      </c>
      <c r="C8" s="13">
        <v>206.56</v>
      </c>
      <c r="D8" s="14">
        <v>13.02</v>
      </c>
      <c r="E8" s="13">
        <v>290.25</v>
      </c>
      <c r="F8" s="15">
        <v>8.56</v>
      </c>
    </row>
    <row r="9" spans="1:6" s="1" customFormat="1" ht="22.5" customHeight="1">
      <c r="A9" s="9" t="s">
        <v>364</v>
      </c>
      <c r="B9" s="13">
        <v>112.82</v>
      </c>
      <c r="C9" s="13">
        <v>77.43</v>
      </c>
      <c r="D9" s="14">
        <v>14.88</v>
      </c>
      <c r="E9" s="13">
        <v>53.19</v>
      </c>
      <c r="F9" s="15">
        <v>25.49</v>
      </c>
    </row>
    <row r="10" spans="1:6" s="1" customFormat="1" ht="22.5" customHeight="1">
      <c r="A10" s="9" t="s">
        <v>365</v>
      </c>
      <c r="B10" s="13">
        <v>95.9</v>
      </c>
      <c r="C10" s="13">
        <v>65.02</v>
      </c>
      <c r="D10" s="14">
        <v>14.41</v>
      </c>
      <c r="E10" s="13">
        <v>62.81</v>
      </c>
      <c r="F10" s="15">
        <v>17.76</v>
      </c>
    </row>
    <row r="11" spans="1:6" s="1" customFormat="1" ht="22.5" customHeight="1">
      <c r="A11" s="9" t="s">
        <v>366</v>
      </c>
      <c r="B11" s="13">
        <v>204.96</v>
      </c>
      <c r="C11" s="13">
        <v>140.6</v>
      </c>
      <c r="D11" s="14">
        <v>11.21</v>
      </c>
      <c r="E11" s="13">
        <v>126.44</v>
      </c>
      <c r="F11" s="15">
        <v>9.58</v>
      </c>
    </row>
    <row r="12" spans="1:6" s="1" customFormat="1" ht="22.5" customHeight="1">
      <c r="A12" s="9" t="s">
        <v>367</v>
      </c>
      <c r="B12" s="13">
        <v>159.19</v>
      </c>
      <c r="C12" s="13">
        <v>121.13</v>
      </c>
      <c r="D12" s="14">
        <v>8.79</v>
      </c>
      <c r="E12" s="13">
        <v>140.9</v>
      </c>
      <c r="F12" s="15">
        <v>11.1</v>
      </c>
    </row>
    <row r="13" spans="1:6" s="1" customFormat="1" ht="22.5" customHeight="1">
      <c r="A13" s="9" t="s">
        <v>368</v>
      </c>
      <c r="B13" s="13">
        <v>225.92</v>
      </c>
      <c r="C13" s="13">
        <v>183.32</v>
      </c>
      <c r="D13" s="14">
        <v>12.58</v>
      </c>
      <c r="E13" s="13">
        <v>180.12</v>
      </c>
      <c r="F13" s="15">
        <v>13.45</v>
      </c>
    </row>
    <row r="14" spans="1:6" s="1" customFormat="1" ht="24" customHeight="1">
      <c r="A14" s="9" t="s">
        <v>369</v>
      </c>
      <c r="B14" s="13">
        <v>128.04</v>
      </c>
      <c r="C14" s="13">
        <v>93.91</v>
      </c>
      <c r="D14" s="14">
        <v>15.14</v>
      </c>
      <c r="E14" s="13">
        <v>95.01</v>
      </c>
      <c r="F14" s="15">
        <v>5.2</v>
      </c>
    </row>
    <row r="15" spans="1:6" s="1" customFormat="1" ht="22.5" customHeight="1">
      <c r="A15" s="9" t="s">
        <v>370</v>
      </c>
      <c r="B15" s="13">
        <v>98.44</v>
      </c>
      <c r="C15" s="13">
        <v>67.26</v>
      </c>
      <c r="D15" s="14">
        <v>13.72</v>
      </c>
      <c r="E15" s="13">
        <v>66.91</v>
      </c>
      <c r="F15" s="15">
        <v>8.52</v>
      </c>
    </row>
    <row r="16" spans="1:6" s="1" customFormat="1" ht="22.5" customHeight="1">
      <c r="A16" s="17" t="s">
        <v>371</v>
      </c>
      <c r="B16" s="18">
        <v>109.09</v>
      </c>
      <c r="C16" s="18">
        <v>74.74</v>
      </c>
      <c r="D16" s="19">
        <v>8.48</v>
      </c>
      <c r="E16" s="18">
        <v>69.43</v>
      </c>
      <c r="F16" s="20">
        <v>11.49</v>
      </c>
    </row>
    <row r="17" spans="1:5" s="1" customFormat="1" ht="12.75">
      <c r="A17" s="3"/>
      <c r="D17" s="21"/>
      <c r="E17" s="22"/>
    </row>
  </sheetData>
  <sheetProtection/>
  <mergeCells count="7">
    <mergeCell ref="A1:F1"/>
    <mergeCell ref="A2:F2"/>
    <mergeCell ref="A3:A4"/>
    <mergeCell ref="B3:B4"/>
    <mergeCell ref="D3:D4"/>
    <mergeCell ref="E3:E4"/>
    <mergeCell ref="F3:F4"/>
  </mergeCells>
  <printOptions/>
  <pageMargins left="1.247760630029393" right="1.247760630029393" top="0.999874956025852" bottom="0.999874956025852" header="0.499937478012926" footer="0.499937478012926"/>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25"/>
  <sheetViews>
    <sheetView zoomScaleSheetLayoutView="100" workbookViewId="0" topLeftCell="A1">
      <selection activeCell="G12" sqref="G12"/>
    </sheetView>
  </sheetViews>
  <sheetFormatPr defaultColWidth="9.00390625" defaultRowHeight="14.25"/>
  <cols>
    <col min="1" max="1" width="39.125" style="0" customWidth="1"/>
    <col min="2" max="2" width="6.375" style="0" customWidth="1"/>
    <col min="3" max="3" width="10.375" style="388" customWidth="1"/>
    <col min="4" max="4" width="20.625" style="388" customWidth="1"/>
    <col min="5" max="5" width="11.75390625" style="0" customWidth="1"/>
    <col min="6" max="7" width="9.00390625" style="118" customWidth="1"/>
  </cols>
  <sheetData>
    <row r="1" spans="1:7" ht="30.75" customHeight="1">
      <c r="A1" s="389" t="s">
        <v>4</v>
      </c>
      <c r="B1" s="389"/>
      <c r="C1" s="389"/>
      <c r="D1" s="389"/>
      <c r="F1"/>
      <c r="G1"/>
    </row>
    <row r="2" spans="1:7" ht="20.25" customHeight="1">
      <c r="A2" s="390" t="s">
        <v>146</v>
      </c>
      <c r="B2" s="391" t="s">
        <v>147</v>
      </c>
      <c r="C2" s="392" t="s">
        <v>148</v>
      </c>
      <c r="D2" s="393" t="s">
        <v>149</v>
      </c>
      <c r="F2"/>
      <c r="G2"/>
    </row>
    <row r="3" spans="1:7" ht="20.25" customHeight="1">
      <c r="A3" s="394" t="s">
        <v>150</v>
      </c>
      <c r="B3" s="395" t="s">
        <v>151</v>
      </c>
      <c r="C3" s="396">
        <v>161.15</v>
      </c>
      <c r="D3" s="397">
        <v>4.4</v>
      </c>
      <c r="F3"/>
      <c r="G3"/>
    </row>
    <row r="4" spans="1:7" ht="20.25" customHeight="1">
      <c r="A4" s="398" t="s">
        <v>152</v>
      </c>
      <c r="B4" s="395" t="s">
        <v>151</v>
      </c>
      <c r="C4" s="399">
        <v>21.54</v>
      </c>
      <c r="D4" s="397">
        <v>4.8</v>
      </c>
      <c r="F4"/>
      <c r="G4"/>
    </row>
    <row r="5" spans="1:7" ht="20.25" customHeight="1">
      <c r="A5" s="398" t="s">
        <v>153</v>
      </c>
      <c r="B5" s="395" t="s">
        <v>151</v>
      </c>
      <c r="C5" s="396">
        <v>90.84</v>
      </c>
      <c r="D5" s="397">
        <v>5</v>
      </c>
      <c r="F5"/>
      <c r="G5"/>
    </row>
    <row r="6" spans="1:7" ht="20.25" customHeight="1">
      <c r="A6" s="398" t="s">
        <v>154</v>
      </c>
      <c r="B6" s="395" t="s">
        <v>151</v>
      </c>
      <c r="C6" s="400">
        <v>45.72</v>
      </c>
      <c r="D6" s="397">
        <v>2.9</v>
      </c>
      <c r="F6"/>
      <c r="G6"/>
    </row>
    <row r="7" spans="1:7" ht="20.25" customHeight="1">
      <c r="A7" s="398" t="s">
        <v>155</v>
      </c>
      <c r="B7" s="395" t="s">
        <v>151</v>
      </c>
      <c r="C7" s="400">
        <v>48.76</v>
      </c>
      <c r="D7" s="397">
        <v>3.3</v>
      </c>
      <c r="F7"/>
      <c r="G7"/>
    </row>
    <row r="8" spans="1:7" ht="20.25" customHeight="1">
      <c r="A8" s="401" t="s">
        <v>156</v>
      </c>
      <c r="B8" s="395" t="s">
        <v>151</v>
      </c>
      <c r="C8" s="402">
        <v>38.53</v>
      </c>
      <c r="D8" s="403">
        <v>5.2</v>
      </c>
      <c r="F8"/>
      <c r="G8"/>
    </row>
    <row r="9" spans="1:7" ht="20.25" customHeight="1">
      <c r="A9" s="401" t="s">
        <v>157</v>
      </c>
      <c r="B9" s="395" t="s">
        <v>151</v>
      </c>
      <c r="C9" s="396" t="s">
        <v>158</v>
      </c>
      <c r="D9" s="397">
        <v>2.8</v>
      </c>
      <c r="F9"/>
      <c r="G9"/>
    </row>
    <row r="10" spans="1:7" ht="27" customHeight="1">
      <c r="A10" s="404" t="s">
        <v>159</v>
      </c>
      <c r="B10" s="395" t="s">
        <v>151</v>
      </c>
      <c r="C10" s="396" t="s">
        <v>158</v>
      </c>
      <c r="D10" s="397">
        <v>15.1</v>
      </c>
      <c r="F10"/>
      <c r="G10"/>
    </row>
    <row r="11" spans="1:7" ht="20.25" customHeight="1">
      <c r="A11" s="401" t="s">
        <v>160</v>
      </c>
      <c r="B11" s="395" t="s">
        <v>151</v>
      </c>
      <c r="C11" s="396">
        <v>41.68</v>
      </c>
      <c r="D11" s="397">
        <v>4.9</v>
      </c>
      <c r="F11"/>
      <c r="G11"/>
    </row>
    <row r="12" spans="1:7" ht="20.25" customHeight="1">
      <c r="A12" s="401" t="s">
        <v>161</v>
      </c>
      <c r="B12" s="395" t="s">
        <v>151</v>
      </c>
      <c r="C12" s="396">
        <v>4.62</v>
      </c>
      <c r="D12" s="397">
        <v>1.5</v>
      </c>
      <c r="F12"/>
      <c r="G12"/>
    </row>
    <row r="13" spans="1:7" ht="19.5" customHeight="1">
      <c r="A13" s="401" t="s">
        <v>162</v>
      </c>
      <c r="B13" s="395" t="s">
        <v>151</v>
      </c>
      <c r="C13" s="396">
        <v>3.32</v>
      </c>
      <c r="D13" s="397">
        <v>1.1</v>
      </c>
      <c r="F13"/>
      <c r="G13"/>
    </row>
    <row r="14" spans="1:7" ht="19.5" customHeight="1">
      <c r="A14" s="405" t="s">
        <v>163</v>
      </c>
      <c r="B14" s="406" t="s">
        <v>151</v>
      </c>
      <c r="C14" s="407">
        <v>19.24</v>
      </c>
      <c r="D14" s="408">
        <v>4.18</v>
      </c>
      <c r="F14"/>
      <c r="G14"/>
    </row>
    <row r="15" spans="1:7" ht="19.5" customHeight="1">
      <c r="A15" s="401" t="s">
        <v>164</v>
      </c>
      <c r="B15" s="395" t="s">
        <v>151</v>
      </c>
      <c r="C15" s="396">
        <v>109.09</v>
      </c>
      <c r="D15" s="397">
        <v>8.5</v>
      </c>
      <c r="F15"/>
      <c r="G15"/>
    </row>
    <row r="16" spans="1:7" ht="19.5" customHeight="1">
      <c r="A16" s="401" t="s">
        <v>165</v>
      </c>
      <c r="B16" s="395" t="s">
        <v>151</v>
      </c>
      <c r="C16" s="396">
        <v>69.43</v>
      </c>
      <c r="D16" s="397">
        <v>11.5</v>
      </c>
      <c r="F16"/>
      <c r="G16"/>
    </row>
    <row r="17" spans="1:7" ht="19.5" customHeight="1">
      <c r="A17" s="404" t="s">
        <v>166</v>
      </c>
      <c r="B17" s="395" t="s">
        <v>167</v>
      </c>
      <c r="C17" s="409">
        <v>553</v>
      </c>
      <c r="D17" s="397" t="s">
        <v>158</v>
      </c>
      <c r="F17"/>
      <c r="G17"/>
    </row>
    <row r="18" spans="1:7" ht="18" customHeight="1">
      <c r="A18" s="401" t="s">
        <v>168</v>
      </c>
      <c r="B18" s="395" t="s">
        <v>169</v>
      </c>
      <c r="C18" s="409">
        <v>27772</v>
      </c>
      <c r="D18" s="397">
        <v>6.4</v>
      </c>
      <c r="F18"/>
      <c r="G18"/>
    </row>
    <row r="19" spans="1:7" ht="19.5" customHeight="1">
      <c r="A19" s="401" t="s">
        <v>170</v>
      </c>
      <c r="B19" s="395" t="s">
        <v>169</v>
      </c>
      <c r="C19" s="409">
        <v>18484</v>
      </c>
      <c r="D19" s="397">
        <v>5.9</v>
      </c>
      <c r="F19"/>
      <c r="G19"/>
    </row>
    <row r="20" spans="1:7" ht="19.5" customHeight="1">
      <c r="A20" s="401" t="s">
        <v>171</v>
      </c>
      <c r="B20" s="395" t="s">
        <v>169</v>
      </c>
      <c r="C20" s="409">
        <v>37435</v>
      </c>
      <c r="D20" s="397">
        <v>5.6</v>
      </c>
      <c r="F20"/>
      <c r="G20"/>
    </row>
    <row r="21" spans="1:7" ht="19.5" customHeight="1">
      <c r="A21" s="401" t="s">
        <v>172</v>
      </c>
      <c r="B21" s="395" t="s">
        <v>169</v>
      </c>
      <c r="C21" s="409">
        <v>26538</v>
      </c>
      <c r="D21" s="397">
        <v>5.6</v>
      </c>
      <c r="F21"/>
      <c r="G21"/>
    </row>
    <row r="22" spans="1:7" ht="19.5" customHeight="1">
      <c r="A22" s="401" t="s">
        <v>173</v>
      </c>
      <c r="B22" s="395" t="s">
        <v>169</v>
      </c>
      <c r="C22" s="409">
        <v>21908</v>
      </c>
      <c r="D22" s="397">
        <v>7.7</v>
      </c>
      <c r="F22"/>
      <c r="G22"/>
    </row>
    <row r="23" spans="1:7" ht="19.5" customHeight="1">
      <c r="A23" s="401" t="s">
        <v>174</v>
      </c>
      <c r="B23" s="395" t="s">
        <v>169</v>
      </c>
      <c r="C23" s="409">
        <v>13478</v>
      </c>
      <c r="D23" s="397">
        <v>6.3</v>
      </c>
      <c r="F23"/>
      <c r="G23"/>
    </row>
    <row r="24" spans="1:7" ht="18.75">
      <c r="A24" s="410" t="s">
        <v>175</v>
      </c>
      <c r="B24" s="410"/>
      <c r="C24" s="410"/>
      <c r="D24" s="410"/>
      <c r="F24"/>
      <c r="G24"/>
    </row>
    <row r="25" spans="6:7" ht="14.25">
      <c r="F25"/>
      <c r="G25"/>
    </row>
  </sheetData>
  <sheetProtection/>
  <mergeCells count="2">
    <mergeCell ref="A1:D1"/>
    <mergeCell ref="A24:D24"/>
  </mergeCells>
  <printOptions/>
  <pageMargins left="0.747823152016467" right="0.747823152016467" top="0.999874956025852" bottom="0.999874956025852" header="0.499937478012926" footer="0.499937478012926"/>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18"/>
  <sheetViews>
    <sheetView zoomScaleSheetLayoutView="100" workbookViewId="0" topLeftCell="A1">
      <selection activeCell="E33" sqref="E33"/>
    </sheetView>
  </sheetViews>
  <sheetFormatPr defaultColWidth="9.00390625" defaultRowHeight="14.25"/>
  <cols>
    <col min="1" max="1" width="22.75390625" style="0" customWidth="1"/>
    <col min="2" max="2" width="11.50390625" style="0" customWidth="1"/>
    <col min="3" max="3" width="10.25390625" style="0" customWidth="1"/>
    <col min="4" max="4" width="9.00390625" style="118" customWidth="1"/>
    <col min="5" max="6" width="10.375" style="118" bestFit="1" customWidth="1"/>
    <col min="7" max="7" width="9.00390625" style="118" customWidth="1"/>
  </cols>
  <sheetData>
    <row r="1" spans="1:7" ht="20.25" customHeight="1">
      <c r="A1" s="344" t="s">
        <v>5</v>
      </c>
      <c r="B1" s="344"/>
      <c r="C1" s="344"/>
      <c r="D1" s="344"/>
      <c r="E1" s="344"/>
      <c r="F1" s="344"/>
      <c r="G1" s="344"/>
    </row>
    <row r="2" spans="1:7" ht="19.5" customHeight="1">
      <c r="A2" s="248"/>
      <c r="B2" s="378"/>
      <c r="C2" s="378"/>
      <c r="D2" s="378"/>
      <c r="E2" s="248"/>
      <c r="F2" s="379" t="s">
        <v>176</v>
      </c>
      <c r="G2" s="379"/>
    </row>
    <row r="3" spans="1:7" ht="16.5" customHeight="1">
      <c r="A3" s="380"/>
      <c r="B3" s="347" t="s">
        <v>177</v>
      </c>
      <c r="C3" s="347"/>
      <c r="D3" s="347"/>
      <c r="E3" s="347" t="s">
        <v>178</v>
      </c>
      <c r="F3" s="347"/>
      <c r="G3" s="381"/>
    </row>
    <row r="4" spans="1:7" ht="16.5" customHeight="1">
      <c r="A4" s="382"/>
      <c r="B4" s="361" t="s">
        <v>179</v>
      </c>
      <c r="C4" s="361" t="s">
        <v>180</v>
      </c>
      <c r="D4" s="350" t="s">
        <v>181</v>
      </c>
      <c r="E4" s="361" t="s">
        <v>179</v>
      </c>
      <c r="F4" s="361" t="s">
        <v>180</v>
      </c>
      <c r="G4" s="352" t="s">
        <v>181</v>
      </c>
    </row>
    <row r="5" spans="1:7" ht="51" customHeight="1">
      <c r="A5" s="92" t="s">
        <v>182</v>
      </c>
      <c r="B5" s="383">
        <v>385346.8</v>
      </c>
      <c r="C5" s="383">
        <v>352579.58</v>
      </c>
      <c r="D5" s="384">
        <v>9.29</v>
      </c>
      <c r="E5" s="383">
        <v>370743.2</v>
      </c>
      <c r="F5" s="383">
        <v>352579.58</v>
      </c>
      <c r="G5" s="385">
        <v>5.2</v>
      </c>
    </row>
    <row r="6" spans="1:7" ht="16.5" customHeight="1">
      <c r="A6" s="350" t="s">
        <v>183</v>
      </c>
      <c r="B6" s="383">
        <v>208282.23</v>
      </c>
      <c r="C6" s="383">
        <v>178351.01</v>
      </c>
      <c r="D6" s="383">
        <v>16.78</v>
      </c>
      <c r="E6" s="383">
        <v>187098.84</v>
      </c>
      <c r="F6" s="383">
        <v>178351.01</v>
      </c>
      <c r="G6" s="386">
        <v>5.2</v>
      </c>
    </row>
    <row r="7" spans="1:7" ht="16.5" customHeight="1">
      <c r="A7" s="350" t="s">
        <v>184</v>
      </c>
      <c r="B7" s="383">
        <v>73958.25</v>
      </c>
      <c r="C7" s="383">
        <v>82623.08</v>
      </c>
      <c r="D7" s="383">
        <v>-10.49</v>
      </c>
      <c r="E7" s="383">
        <v>84142.21</v>
      </c>
      <c r="F7" s="383">
        <v>82623.08</v>
      </c>
      <c r="G7" s="386">
        <v>2.09</v>
      </c>
    </row>
    <row r="8" spans="1:7" ht="16.5" customHeight="1">
      <c r="A8" s="350" t="s">
        <v>185</v>
      </c>
      <c r="B8" s="383">
        <v>50517.65</v>
      </c>
      <c r="C8" s="383">
        <v>39594.55</v>
      </c>
      <c r="D8" s="383">
        <v>27.59</v>
      </c>
      <c r="E8" s="383">
        <v>45413.82</v>
      </c>
      <c r="F8" s="383">
        <v>39594.55</v>
      </c>
      <c r="G8" s="386">
        <v>18.13</v>
      </c>
    </row>
    <row r="9" spans="1:7" ht="16.5" customHeight="1">
      <c r="A9" s="350" t="s">
        <v>186</v>
      </c>
      <c r="B9" s="383">
        <v>16004.67</v>
      </c>
      <c r="C9" s="383">
        <v>17676.94</v>
      </c>
      <c r="D9" s="383">
        <v>-9.46</v>
      </c>
      <c r="E9" s="383">
        <v>18187.39</v>
      </c>
      <c r="F9" s="383">
        <v>17676.94</v>
      </c>
      <c r="G9" s="386">
        <v>3.2</v>
      </c>
    </row>
    <row r="10" spans="1:7" ht="16.5" customHeight="1">
      <c r="A10" s="350" t="s">
        <v>187</v>
      </c>
      <c r="B10" s="383">
        <v>36584</v>
      </c>
      <c r="C10" s="383">
        <v>34334</v>
      </c>
      <c r="D10" s="383">
        <v>6.55</v>
      </c>
      <c r="E10" s="383">
        <v>35900.94</v>
      </c>
      <c r="F10" s="383">
        <v>34334</v>
      </c>
      <c r="G10" s="386">
        <v>4.57</v>
      </c>
    </row>
    <row r="11" spans="1:7" ht="14.25">
      <c r="A11" s="248"/>
      <c r="B11" s="387"/>
      <c r="C11" s="248"/>
      <c r="D11" s="248"/>
      <c r="E11" s="387"/>
      <c r="F11" s="248"/>
      <c r="G11" s="248"/>
    </row>
    <row r="12" spans="1:7" ht="15" customHeight="1">
      <c r="A12" s="248"/>
      <c r="B12" s="248"/>
      <c r="C12" s="248"/>
      <c r="D12" s="248"/>
      <c r="E12" s="248"/>
      <c r="F12" s="248"/>
      <c r="G12" s="248"/>
    </row>
    <row r="13" spans="1:7" ht="15" customHeight="1">
      <c r="A13" s="248"/>
      <c r="B13" s="248"/>
      <c r="C13" s="248"/>
      <c r="D13" s="248"/>
      <c r="E13" s="248"/>
      <c r="F13" s="248"/>
      <c r="G13" s="248"/>
    </row>
    <row r="14" spans="1:7" ht="15" customHeight="1">
      <c r="A14" s="248"/>
      <c r="B14" s="248"/>
      <c r="C14" s="248"/>
      <c r="D14" s="248"/>
      <c r="E14" s="248"/>
      <c r="F14" s="248"/>
      <c r="G14" s="248"/>
    </row>
    <row r="15" spans="1:7" ht="15" customHeight="1">
      <c r="A15" s="248"/>
      <c r="B15" s="248"/>
      <c r="C15" s="248"/>
      <c r="D15" s="248"/>
      <c r="E15" s="248"/>
      <c r="F15" s="248"/>
      <c r="G15" s="248"/>
    </row>
    <row r="16" spans="1:7" ht="15" customHeight="1">
      <c r="A16" s="248"/>
      <c r="B16" s="248"/>
      <c r="C16" s="248"/>
      <c r="D16" s="248"/>
      <c r="E16" s="248"/>
      <c r="F16" s="248"/>
      <c r="G16" s="248"/>
    </row>
    <row r="17" spans="1:7" ht="15" customHeight="1">
      <c r="A17" s="248"/>
      <c r="B17" s="248"/>
      <c r="C17" s="248"/>
      <c r="D17" s="248"/>
      <c r="E17" s="248"/>
      <c r="F17" s="248"/>
      <c r="G17" s="248"/>
    </row>
    <row r="18" spans="1:7" ht="15" customHeight="1">
      <c r="A18" s="248"/>
      <c r="B18" s="248"/>
      <c r="C18" s="248"/>
      <c r="D18" s="248"/>
      <c r="E18" s="248"/>
      <c r="F18" s="248"/>
      <c r="G18" s="248"/>
    </row>
    <row r="19" spans="1:7" ht="15" customHeight="1">
      <c r="A19" s="248"/>
      <c r="B19" s="248"/>
      <c r="C19" s="248"/>
      <c r="D19" s="248"/>
      <c r="E19" s="248"/>
      <c r="F19" s="248"/>
      <c r="G19" s="248"/>
    </row>
    <row r="20" spans="1:7" ht="15" customHeight="1">
      <c r="A20" s="248"/>
      <c r="B20" s="248"/>
      <c r="C20" s="248"/>
      <c r="D20" s="248"/>
      <c r="E20" s="248"/>
      <c r="F20" s="248"/>
      <c r="G20" s="248"/>
    </row>
    <row r="21" spans="1:7" ht="15" customHeight="1">
      <c r="A21" s="248"/>
      <c r="B21" s="248"/>
      <c r="C21" s="248"/>
      <c r="D21" s="248"/>
      <c r="E21" s="248"/>
      <c r="F21" s="248"/>
      <c r="G21" s="248"/>
    </row>
    <row r="22" spans="1:7" ht="15" customHeight="1">
      <c r="A22" s="248"/>
      <c r="B22" s="248"/>
      <c r="C22" s="248"/>
      <c r="D22" s="248"/>
      <c r="E22" s="248"/>
      <c r="F22" s="248"/>
      <c r="G22" s="248"/>
    </row>
    <row r="23" spans="1:7" ht="15" customHeight="1">
      <c r="A23" s="248"/>
      <c r="B23" s="248"/>
      <c r="C23" s="248"/>
      <c r="D23" s="248"/>
      <c r="E23" s="248"/>
      <c r="F23" s="248"/>
      <c r="G23" s="248"/>
    </row>
    <row r="24" spans="1:7" ht="15" customHeight="1">
      <c r="A24" s="248"/>
      <c r="B24" s="248"/>
      <c r="C24" s="248"/>
      <c r="D24" s="248"/>
      <c r="E24" s="248"/>
      <c r="F24" s="248"/>
      <c r="G24" s="248"/>
    </row>
    <row r="25" spans="1:7" ht="15" customHeight="1">
      <c r="A25" s="248"/>
      <c r="B25" s="248"/>
      <c r="C25" s="248"/>
      <c r="D25" s="248"/>
      <c r="E25" s="248"/>
      <c r="F25" s="248"/>
      <c r="G25" s="248"/>
    </row>
    <row r="26" spans="1:7" ht="15" customHeight="1">
      <c r="A26" s="248"/>
      <c r="B26" s="248"/>
      <c r="C26" s="248"/>
      <c r="D26" s="248"/>
      <c r="E26" s="248"/>
      <c r="F26" s="248"/>
      <c r="G26" s="248"/>
    </row>
    <row r="27" spans="1:7" ht="15" customHeight="1">
      <c r="A27" s="248"/>
      <c r="B27" s="248"/>
      <c r="C27" s="248"/>
      <c r="D27" s="248"/>
      <c r="E27" s="248"/>
      <c r="F27" s="248"/>
      <c r="G27" s="248"/>
    </row>
    <row r="28" spans="1:7" ht="15" customHeight="1">
      <c r="A28" s="248"/>
      <c r="B28" s="248"/>
      <c r="C28" s="248"/>
      <c r="D28" s="248"/>
      <c r="E28" s="248"/>
      <c r="F28" s="248"/>
      <c r="G28" s="248"/>
    </row>
    <row r="29" spans="1:7" ht="15" customHeight="1">
      <c r="A29" s="248"/>
      <c r="B29" s="248"/>
      <c r="C29" s="248"/>
      <c r="D29" s="248"/>
      <c r="E29" s="248"/>
      <c r="F29" s="248"/>
      <c r="G29" s="248"/>
    </row>
    <row r="30" spans="1:7" ht="15" customHeight="1">
      <c r="A30" s="248"/>
      <c r="B30" s="248"/>
      <c r="C30" s="248"/>
      <c r="D30" s="248"/>
      <c r="E30" s="248"/>
      <c r="F30" s="248"/>
      <c r="G30" s="248"/>
    </row>
    <row r="31" spans="1:7" ht="15" customHeight="1">
      <c r="A31" s="248"/>
      <c r="B31" s="248"/>
      <c r="C31" s="248"/>
      <c r="D31" s="248"/>
      <c r="E31" s="248"/>
      <c r="F31" s="248"/>
      <c r="G31" s="248"/>
    </row>
    <row r="32" spans="1:7" ht="15" customHeight="1">
      <c r="A32" s="248"/>
      <c r="B32" s="248"/>
      <c r="C32" s="248"/>
      <c r="D32" s="248"/>
      <c r="E32" s="248"/>
      <c r="F32" s="248"/>
      <c r="G32" s="248"/>
    </row>
    <row r="33" spans="1:7" ht="15" customHeight="1">
      <c r="A33" s="248"/>
      <c r="B33" s="248"/>
      <c r="C33" s="248"/>
      <c r="D33" s="248"/>
      <c r="E33" s="248"/>
      <c r="F33" s="248"/>
      <c r="G33" s="248"/>
    </row>
    <row r="34" spans="1:7" ht="15" customHeight="1">
      <c r="A34" s="248"/>
      <c r="B34" s="248"/>
      <c r="C34" s="248"/>
      <c r="D34" s="248"/>
      <c r="E34" s="248"/>
      <c r="F34" s="248"/>
      <c r="G34" s="248"/>
    </row>
    <row r="35" spans="1:7" ht="15" customHeight="1">
      <c r="A35" s="248"/>
      <c r="B35" s="248"/>
      <c r="C35" s="248"/>
      <c r="D35" s="248"/>
      <c r="E35" s="248"/>
      <c r="F35" s="248"/>
      <c r="G35" s="248"/>
    </row>
    <row r="36" spans="1:7" ht="15" customHeight="1">
      <c r="A36" s="248"/>
      <c r="B36" s="248"/>
      <c r="C36" s="248"/>
      <c r="D36" s="248"/>
      <c r="E36" s="248"/>
      <c r="F36" s="248"/>
      <c r="G36" s="248"/>
    </row>
    <row r="37" spans="1:7" ht="15" customHeight="1">
      <c r="A37" s="248"/>
      <c r="B37" s="248"/>
      <c r="C37" s="248"/>
      <c r="D37" s="248"/>
      <c r="E37" s="248"/>
      <c r="F37" s="248"/>
      <c r="G37" s="248"/>
    </row>
    <row r="38" spans="1:7" ht="15" customHeight="1">
      <c r="A38" s="248"/>
      <c r="B38" s="248"/>
      <c r="C38" s="248"/>
      <c r="D38" s="248"/>
      <c r="E38" s="248"/>
      <c r="F38" s="248"/>
      <c r="G38" s="248"/>
    </row>
    <row r="39" spans="1:7" ht="15" customHeight="1">
      <c r="A39" s="248"/>
      <c r="B39" s="248"/>
      <c r="C39" s="248"/>
      <c r="D39" s="248"/>
      <c r="E39" s="248"/>
      <c r="F39" s="248"/>
      <c r="G39" s="248"/>
    </row>
    <row r="40" spans="1:7" ht="15" customHeight="1">
      <c r="A40" s="248"/>
      <c r="B40" s="248"/>
      <c r="C40" s="248"/>
      <c r="D40" s="248"/>
      <c r="E40" s="248"/>
      <c r="F40" s="248"/>
      <c r="G40" s="248"/>
    </row>
    <row r="41" spans="1:7" ht="15" customHeight="1">
      <c r="A41" s="248"/>
      <c r="B41" s="248"/>
      <c r="C41" s="248"/>
      <c r="D41" s="248"/>
      <c r="E41" s="248"/>
      <c r="F41" s="248"/>
      <c r="G41" s="248"/>
    </row>
    <row r="42" spans="1:7" ht="15" customHeight="1">
      <c r="A42" s="248"/>
      <c r="B42" s="248"/>
      <c r="C42" s="248"/>
      <c r="D42" s="248"/>
      <c r="E42" s="248"/>
      <c r="F42" s="248"/>
      <c r="G42" s="248"/>
    </row>
    <row r="43" spans="1:7" ht="15" customHeight="1">
      <c r="A43" s="248"/>
      <c r="B43" s="248"/>
      <c r="C43" s="248"/>
      <c r="D43" s="248"/>
      <c r="E43" s="248"/>
      <c r="F43" s="248"/>
      <c r="G43" s="248"/>
    </row>
    <row r="44" spans="1:7" ht="15" customHeight="1">
      <c r="A44" s="248"/>
      <c r="B44" s="248"/>
      <c r="C44" s="248"/>
      <c r="D44" s="248"/>
      <c r="E44" s="248"/>
      <c r="F44" s="248"/>
      <c r="G44" s="248"/>
    </row>
    <row r="45" spans="1:7" ht="15" customHeight="1">
      <c r="A45" s="248"/>
      <c r="B45" s="248"/>
      <c r="C45" s="248"/>
      <c r="D45" s="248"/>
      <c r="E45" s="248"/>
      <c r="F45" s="248"/>
      <c r="G45" s="248"/>
    </row>
    <row r="46" spans="1:7" ht="15" customHeight="1">
      <c r="A46" s="248"/>
      <c r="B46" s="248"/>
      <c r="C46" s="248"/>
      <c r="D46" s="248"/>
      <c r="E46" s="248"/>
      <c r="F46" s="248"/>
      <c r="G46" s="248"/>
    </row>
    <row r="47" spans="1:7" ht="15" customHeight="1">
      <c r="A47" s="248"/>
      <c r="B47" s="248"/>
      <c r="C47" s="248"/>
      <c r="D47" s="248"/>
      <c r="E47" s="248"/>
      <c r="F47" s="248"/>
      <c r="G47" s="248"/>
    </row>
    <row r="48" spans="1:7" ht="15" customHeight="1">
      <c r="A48" s="248"/>
      <c r="B48" s="248"/>
      <c r="C48" s="248"/>
      <c r="D48" s="248"/>
      <c r="E48" s="248"/>
      <c r="F48" s="248"/>
      <c r="G48" s="248"/>
    </row>
    <row r="49" spans="1:7" ht="15" customHeight="1">
      <c r="A49" s="248"/>
      <c r="B49" s="248"/>
      <c r="C49" s="248"/>
      <c r="D49" s="248"/>
      <c r="E49" s="248"/>
      <c r="F49" s="248"/>
      <c r="G49" s="248"/>
    </row>
    <row r="50" spans="1:7" ht="15" customHeight="1">
      <c r="A50" s="248"/>
      <c r="B50" s="248"/>
      <c r="C50" s="248"/>
      <c r="D50" s="248"/>
      <c r="E50" s="248"/>
      <c r="F50" s="248"/>
      <c r="G50" s="248"/>
    </row>
    <row r="51" spans="1:7" ht="15" customHeight="1">
      <c r="A51" s="248"/>
      <c r="B51" s="248"/>
      <c r="C51" s="248"/>
      <c r="D51" s="248"/>
      <c r="E51" s="248"/>
      <c r="F51" s="248"/>
      <c r="G51" s="248"/>
    </row>
    <row r="52" spans="1:7" ht="15" customHeight="1">
      <c r="A52" s="248"/>
      <c r="B52" s="248"/>
      <c r="C52" s="248"/>
      <c r="D52" s="248"/>
      <c r="E52" s="248"/>
      <c r="F52" s="248"/>
      <c r="G52" s="248"/>
    </row>
    <row r="53" spans="1:7" ht="15" customHeight="1">
      <c r="A53" s="248"/>
      <c r="B53" s="248"/>
      <c r="C53" s="248"/>
      <c r="D53" s="248"/>
      <c r="E53" s="248"/>
      <c r="F53" s="248"/>
      <c r="G53" s="248"/>
    </row>
    <row r="54" spans="1:7" ht="15" customHeight="1">
      <c r="A54" s="248"/>
      <c r="B54" s="248"/>
      <c r="C54" s="248"/>
      <c r="D54" s="248"/>
      <c r="E54" s="248"/>
      <c r="F54" s="248"/>
      <c r="G54" s="248"/>
    </row>
    <row r="55" spans="1:7" ht="15" customHeight="1">
      <c r="A55" s="248"/>
      <c r="B55" s="248"/>
      <c r="C55" s="248"/>
      <c r="D55" s="248"/>
      <c r="E55" s="248"/>
      <c r="F55" s="248"/>
      <c r="G55" s="248"/>
    </row>
    <row r="56" spans="1:7" ht="15" customHeight="1">
      <c r="A56" s="248"/>
      <c r="B56" s="248"/>
      <c r="C56" s="248"/>
      <c r="D56" s="248"/>
      <c r="E56" s="248"/>
      <c r="F56" s="248"/>
      <c r="G56" s="248"/>
    </row>
    <row r="57" spans="1:7" ht="15" customHeight="1">
      <c r="A57" s="248"/>
      <c r="B57" s="248"/>
      <c r="C57" s="248"/>
      <c r="D57" s="248"/>
      <c r="E57" s="248"/>
      <c r="F57" s="248"/>
      <c r="G57" s="248"/>
    </row>
    <row r="58" spans="1:7" ht="15" customHeight="1">
      <c r="A58" s="248"/>
      <c r="B58" s="248"/>
      <c r="C58" s="248"/>
      <c r="D58" s="248"/>
      <c r="E58" s="248"/>
      <c r="F58" s="248"/>
      <c r="G58" s="248"/>
    </row>
    <row r="59" spans="1:7" ht="15" customHeight="1">
      <c r="A59" s="248"/>
      <c r="B59" s="248"/>
      <c r="C59" s="248"/>
      <c r="D59" s="248"/>
      <c r="E59" s="248"/>
      <c r="F59" s="248"/>
      <c r="G59" s="248"/>
    </row>
    <row r="60" spans="1:7" ht="15" customHeight="1">
      <c r="A60" s="248"/>
      <c r="B60" s="248"/>
      <c r="C60" s="248"/>
      <c r="D60" s="248"/>
      <c r="E60" s="248"/>
      <c r="F60" s="248"/>
      <c r="G60" s="248"/>
    </row>
    <row r="61" spans="1:7" ht="15" customHeight="1">
      <c r="A61" s="248"/>
      <c r="B61" s="248"/>
      <c r="C61" s="248"/>
      <c r="D61" s="248"/>
      <c r="E61" s="248"/>
      <c r="F61" s="248"/>
      <c r="G61" s="248"/>
    </row>
    <row r="62" spans="1:7" ht="15" customHeight="1">
      <c r="A62" s="248"/>
      <c r="B62" s="248"/>
      <c r="C62" s="248"/>
      <c r="D62" s="248"/>
      <c r="E62" s="248"/>
      <c r="F62" s="248"/>
      <c r="G62" s="248"/>
    </row>
    <row r="63" spans="1:7" ht="15" customHeight="1">
      <c r="A63" s="248"/>
      <c r="B63" s="248"/>
      <c r="C63" s="248"/>
      <c r="D63" s="248"/>
      <c r="E63" s="248"/>
      <c r="F63" s="248"/>
      <c r="G63" s="248"/>
    </row>
    <row r="64" spans="1:7" ht="15" customHeight="1">
      <c r="A64" s="248"/>
      <c r="B64" s="248"/>
      <c r="C64" s="248"/>
      <c r="D64" s="248"/>
      <c r="E64" s="248"/>
      <c r="F64" s="248"/>
      <c r="G64" s="248"/>
    </row>
    <row r="65" spans="1:7" ht="15" customHeight="1">
      <c r="A65" s="248"/>
      <c r="B65" s="248"/>
      <c r="C65" s="248"/>
      <c r="D65" s="248"/>
      <c r="E65" s="248"/>
      <c r="F65" s="248"/>
      <c r="G65" s="248"/>
    </row>
    <row r="66" spans="1:7" ht="15" customHeight="1">
      <c r="A66" s="248"/>
      <c r="B66" s="248"/>
      <c r="C66" s="248"/>
      <c r="D66" s="248"/>
      <c r="E66" s="248"/>
      <c r="F66" s="248"/>
      <c r="G66" s="248"/>
    </row>
    <row r="67" spans="1:7" ht="15" customHeight="1">
      <c r="A67" s="248"/>
      <c r="B67" s="248"/>
      <c r="C67" s="248"/>
      <c r="D67" s="248"/>
      <c r="E67" s="248"/>
      <c r="F67" s="248"/>
      <c r="G67" s="248"/>
    </row>
    <row r="68" spans="1:7" ht="15" customHeight="1">
      <c r="A68" s="248"/>
      <c r="B68" s="248"/>
      <c r="C68" s="248"/>
      <c r="D68" s="248"/>
      <c r="E68" s="248"/>
      <c r="F68" s="248"/>
      <c r="G68" s="248"/>
    </row>
    <row r="69" spans="1:7" ht="15" customHeight="1">
      <c r="A69" s="248"/>
      <c r="B69" s="248"/>
      <c r="C69" s="248"/>
      <c r="D69" s="248"/>
      <c r="E69" s="248"/>
      <c r="F69" s="248"/>
      <c r="G69" s="248"/>
    </row>
    <row r="70" spans="1:7" ht="15" customHeight="1">
      <c r="A70" s="248"/>
      <c r="B70" s="248"/>
      <c r="C70" s="248"/>
      <c r="D70" s="248"/>
      <c r="E70" s="248"/>
      <c r="F70" s="248"/>
      <c r="G70" s="248"/>
    </row>
    <row r="71" spans="1:7" ht="15" customHeight="1">
      <c r="A71" s="248"/>
      <c r="B71" s="248"/>
      <c r="C71" s="248"/>
      <c r="D71" s="248"/>
      <c r="E71" s="248"/>
      <c r="F71" s="248"/>
      <c r="G71" s="248"/>
    </row>
    <row r="72" spans="1:7" ht="15" customHeight="1">
      <c r="A72" s="248"/>
      <c r="B72" s="248"/>
      <c r="C72" s="248"/>
      <c r="D72" s="248"/>
      <c r="E72" s="248"/>
      <c r="F72" s="248"/>
      <c r="G72" s="248"/>
    </row>
    <row r="73" spans="1:7" ht="15" customHeight="1">
      <c r="A73" s="248"/>
      <c r="B73" s="248"/>
      <c r="C73" s="248"/>
      <c r="D73" s="248"/>
      <c r="E73" s="248"/>
      <c r="F73" s="248"/>
      <c r="G73" s="248"/>
    </row>
    <row r="74" spans="1:7" ht="15" customHeight="1">
      <c r="A74" s="248"/>
      <c r="B74" s="248"/>
      <c r="C74" s="248"/>
      <c r="D74" s="248"/>
      <c r="E74" s="248"/>
      <c r="F74" s="248"/>
      <c r="G74" s="248"/>
    </row>
    <row r="75" spans="1:7" ht="15" customHeight="1">
      <c r="A75" s="248"/>
      <c r="B75" s="248"/>
      <c r="C75" s="248"/>
      <c r="D75" s="248"/>
      <c r="E75" s="248"/>
      <c r="F75" s="248"/>
      <c r="G75" s="248"/>
    </row>
    <row r="76" spans="1:7" ht="15" customHeight="1">
      <c r="A76" s="248"/>
      <c r="B76" s="248"/>
      <c r="C76" s="248"/>
      <c r="D76" s="248"/>
      <c r="E76" s="248"/>
      <c r="F76" s="248"/>
      <c r="G76" s="248"/>
    </row>
    <row r="77" spans="1:7" ht="15" customHeight="1">
      <c r="A77" s="248"/>
      <c r="B77" s="248"/>
      <c r="C77" s="248"/>
      <c r="D77" s="248"/>
      <c r="E77" s="248"/>
      <c r="F77" s="248"/>
      <c r="G77" s="248"/>
    </row>
    <row r="78" spans="1:7" ht="15" customHeight="1">
      <c r="A78" s="248"/>
      <c r="B78" s="248"/>
      <c r="C78" s="248"/>
      <c r="D78" s="248"/>
      <c r="E78" s="248"/>
      <c r="F78" s="248"/>
      <c r="G78" s="248"/>
    </row>
    <row r="79" spans="1:7" ht="15" customHeight="1">
      <c r="A79" s="248"/>
      <c r="B79" s="248"/>
      <c r="C79" s="248"/>
      <c r="D79" s="248"/>
      <c r="E79" s="248"/>
      <c r="F79" s="248"/>
      <c r="G79" s="248"/>
    </row>
    <row r="80" spans="1:7" ht="15" customHeight="1">
      <c r="A80" s="248"/>
      <c r="B80" s="248"/>
      <c r="C80" s="248"/>
      <c r="D80" s="248"/>
      <c r="E80" s="248"/>
      <c r="F80" s="248"/>
      <c r="G80" s="248"/>
    </row>
    <row r="81" spans="1:7" ht="15" customHeight="1">
      <c r="A81" s="248"/>
      <c r="B81" s="248"/>
      <c r="C81" s="248"/>
      <c r="D81" s="248"/>
      <c r="E81" s="248"/>
      <c r="F81" s="248"/>
      <c r="G81" s="248"/>
    </row>
    <row r="82" spans="1:7" ht="15" customHeight="1">
      <c r="A82" s="248"/>
      <c r="B82" s="248"/>
      <c r="C82" s="248"/>
      <c r="D82" s="248"/>
      <c r="E82" s="248"/>
      <c r="F82" s="248"/>
      <c r="G82" s="248"/>
    </row>
    <row r="83" spans="1:7" ht="15" customHeight="1">
      <c r="A83" s="248"/>
      <c r="B83" s="248"/>
      <c r="C83" s="248"/>
      <c r="D83" s="248"/>
      <c r="E83" s="248"/>
      <c r="F83" s="248"/>
      <c r="G83" s="248"/>
    </row>
    <row r="84" spans="1:7" ht="15" customHeight="1">
      <c r="A84" s="248"/>
      <c r="B84" s="248"/>
      <c r="C84" s="248"/>
      <c r="D84" s="248"/>
      <c r="E84" s="248"/>
      <c r="F84" s="248"/>
      <c r="G84" s="248"/>
    </row>
    <row r="85" spans="1:7" ht="15" customHeight="1">
      <c r="A85" s="248"/>
      <c r="B85" s="248"/>
      <c r="C85" s="248"/>
      <c r="D85" s="248"/>
      <c r="E85" s="248"/>
      <c r="F85" s="248"/>
      <c r="G85" s="248"/>
    </row>
    <row r="86" spans="1:7" ht="15" customHeight="1">
      <c r="A86" s="248"/>
      <c r="B86" s="248"/>
      <c r="C86" s="248"/>
      <c r="D86" s="248"/>
      <c r="E86" s="248"/>
      <c r="F86" s="248"/>
      <c r="G86" s="248"/>
    </row>
    <row r="87" spans="1:7" ht="15" customHeight="1">
      <c r="A87" s="248"/>
      <c r="B87" s="248"/>
      <c r="C87" s="248"/>
      <c r="D87" s="248"/>
      <c r="E87" s="248"/>
      <c r="F87" s="248"/>
      <c r="G87" s="248"/>
    </row>
    <row r="88" spans="1:7" ht="15" customHeight="1">
      <c r="A88" s="248"/>
      <c r="B88" s="248"/>
      <c r="C88" s="248"/>
      <c r="D88" s="248"/>
      <c r="E88" s="248"/>
      <c r="F88" s="248"/>
      <c r="G88" s="248"/>
    </row>
    <row r="89" spans="1:7" ht="15" customHeight="1">
      <c r="A89" s="248"/>
      <c r="B89" s="248"/>
      <c r="C89" s="248"/>
      <c r="D89" s="248"/>
      <c r="E89" s="248"/>
      <c r="F89" s="248"/>
      <c r="G89" s="248"/>
    </row>
    <row r="90" spans="1:7" ht="15" customHeight="1">
      <c r="A90" s="248"/>
      <c r="B90" s="248"/>
      <c r="C90" s="248"/>
      <c r="D90" s="248"/>
      <c r="E90" s="248"/>
      <c r="F90" s="248"/>
      <c r="G90" s="248"/>
    </row>
    <row r="91" spans="1:7" ht="15" customHeight="1">
      <c r="A91" s="248"/>
      <c r="B91" s="248"/>
      <c r="C91" s="248"/>
      <c r="D91" s="248"/>
      <c r="E91" s="248"/>
      <c r="F91" s="248"/>
      <c r="G91" s="248"/>
    </row>
    <row r="92" spans="1:7" ht="15" customHeight="1">
      <c r="A92" s="248"/>
      <c r="B92" s="248"/>
      <c r="C92" s="248"/>
      <c r="D92" s="248"/>
      <c r="E92" s="248"/>
      <c r="F92" s="248"/>
      <c r="G92" s="248"/>
    </row>
    <row r="93" spans="1:7" ht="15" customHeight="1">
      <c r="A93" s="248"/>
      <c r="B93" s="248"/>
      <c r="C93" s="248"/>
      <c r="D93" s="248"/>
      <c r="E93" s="248"/>
      <c r="F93" s="248"/>
      <c r="G93" s="248"/>
    </row>
    <row r="94" spans="1:7" ht="15" customHeight="1">
      <c r="A94" s="248"/>
      <c r="B94" s="248"/>
      <c r="C94" s="248"/>
      <c r="D94" s="248"/>
      <c r="E94" s="248"/>
      <c r="F94" s="248"/>
      <c r="G94" s="248"/>
    </row>
    <row r="95" spans="1:7" ht="15" customHeight="1">
      <c r="A95" s="248"/>
      <c r="B95" s="248"/>
      <c r="C95" s="248"/>
      <c r="D95" s="248"/>
      <c r="E95" s="248"/>
      <c r="F95" s="248"/>
      <c r="G95" s="248"/>
    </row>
    <row r="96" spans="1:7" ht="15" customHeight="1">
      <c r="A96" s="248"/>
      <c r="B96" s="248"/>
      <c r="C96" s="248"/>
      <c r="D96" s="248"/>
      <c r="E96" s="248"/>
      <c r="F96" s="248"/>
      <c r="G96" s="248"/>
    </row>
    <row r="97" spans="1:7" ht="15" customHeight="1">
      <c r="A97" s="248"/>
      <c r="B97" s="248"/>
      <c r="C97" s="248"/>
      <c r="D97" s="248"/>
      <c r="E97" s="248"/>
      <c r="F97" s="248"/>
      <c r="G97" s="248"/>
    </row>
    <row r="98" spans="1:7" ht="15" customHeight="1">
      <c r="A98" s="248"/>
      <c r="B98" s="248"/>
      <c r="C98" s="248"/>
      <c r="D98" s="248"/>
      <c r="E98" s="248"/>
      <c r="F98" s="248"/>
      <c r="G98" s="248"/>
    </row>
    <row r="99" spans="1:7" ht="15" customHeight="1">
      <c r="A99" s="248"/>
      <c r="B99" s="248"/>
      <c r="C99" s="248"/>
      <c r="D99" s="248"/>
      <c r="E99" s="248"/>
      <c r="F99" s="248"/>
      <c r="G99" s="248"/>
    </row>
    <row r="100" spans="1:7" ht="15" customHeight="1">
      <c r="A100" s="248"/>
      <c r="B100" s="248"/>
      <c r="C100" s="248"/>
      <c r="D100" s="248"/>
      <c r="E100" s="248"/>
      <c r="F100" s="248"/>
      <c r="G100" s="248"/>
    </row>
    <row r="101" spans="1:7" ht="15" customHeight="1">
      <c r="A101" s="248"/>
      <c r="B101" s="248"/>
      <c r="C101" s="248"/>
      <c r="D101" s="248"/>
      <c r="E101" s="248"/>
      <c r="F101" s="248"/>
      <c r="G101" s="248"/>
    </row>
    <row r="102" spans="1:7" ht="15" customHeight="1">
      <c r="A102" s="248"/>
      <c r="B102" s="248"/>
      <c r="C102" s="248"/>
      <c r="D102" s="248"/>
      <c r="E102" s="248"/>
      <c r="F102" s="248"/>
      <c r="G102" s="248"/>
    </row>
    <row r="103" spans="1:7" ht="15" customHeight="1">
      <c r="A103" s="248"/>
      <c r="B103" s="248"/>
      <c r="C103" s="248"/>
      <c r="D103" s="248"/>
      <c r="E103" s="248"/>
      <c r="F103" s="248"/>
      <c r="G103" s="248"/>
    </row>
    <row r="104" spans="1:7" ht="15" customHeight="1">
      <c r="A104" s="248"/>
      <c r="B104" s="248"/>
      <c r="C104" s="248"/>
      <c r="D104" s="248"/>
      <c r="E104" s="248"/>
      <c r="F104" s="248"/>
      <c r="G104" s="248"/>
    </row>
    <row r="105" spans="1:7" ht="15" customHeight="1">
      <c r="A105" s="248"/>
      <c r="B105" s="248"/>
      <c r="C105" s="248"/>
      <c r="D105" s="248"/>
      <c r="E105" s="248"/>
      <c r="F105" s="248"/>
      <c r="G105" s="248"/>
    </row>
    <row r="106" spans="1:7" ht="15" customHeight="1">
      <c r="A106" s="248"/>
      <c r="B106" s="248"/>
      <c r="C106" s="248"/>
      <c r="D106" s="248"/>
      <c r="E106" s="248"/>
      <c r="F106" s="248"/>
      <c r="G106" s="248"/>
    </row>
    <row r="107" spans="1:7" ht="15" customHeight="1">
      <c r="A107" s="248"/>
      <c r="B107" s="248"/>
      <c r="C107" s="248"/>
      <c r="D107" s="248"/>
      <c r="E107" s="248"/>
      <c r="F107" s="248"/>
      <c r="G107" s="248"/>
    </row>
    <row r="108" spans="1:7" ht="15" customHeight="1">
      <c r="A108" s="248"/>
      <c r="B108" s="248"/>
      <c r="C108" s="248"/>
      <c r="D108" s="248"/>
      <c r="E108" s="248"/>
      <c r="F108" s="248"/>
      <c r="G108" s="248"/>
    </row>
    <row r="109" spans="1:7" ht="15" customHeight="1">
      <c r="A109" s="248"/>
      <c r="B109" s="248"/>
      <c r="C109" s="248"/>
      <c r="D109" s="248"/>
      <c r="E109" s="248"/>
      <c r="F109" s="248"/>
      <c r="G109" s="248"/>
    </row>
    <row r="110" spans="1:7" ht="15" customHeight="1">
      <c r="A110" s="248"/>
      <c r="B110" s="248"/>
      <c r="C110" s="248"/>
      <c r="D110" s="248"/>
      <c r="E110" s="248"/>
      <c r="F110" s="248"/>
      <c r="G110" s="248"/>
    </row>
    <row r="111" spans="1:7" ht="15" customHeight="1">
      <c r="A111" s="248"/>
      <c r="B111" s="248"/>
      <c r="C111" s="248"/>
      <c r="D111" s="248"/>
      <c r="E111" s="248"/>
      <c r="F111" s="248"/>
      <c r="G111" s="248"/>
    </row>
    <row r="112" spans="1:7" ht="15" customHeight="1">
      <c r="A112" s="248"/>
      <c r="B112" s="248"/>
      <c r="C112" s="248"/>
      <c r="D112" s="248"/>
      <c r="E112" s="248"/>
      <c r="F112" s="248"/>
      <c r="G112" s="248"/>
    </row>
    <row r="113" spans="1:7" ht="15" customHeight="1">
      <c r="A113" s="248"/>
      <c r="B113" s="248"/>
      <c r="C113" s="248"/>
      <c r="D113" s="248"/>
      <c r="E113" s="248"/>
      <c r="F113" s="248"/>
      <c r="G113" s="248"/>
    </row>
    <row r="114" spans="1:7" ht="15" customHeight="1">
      <c r="A114" s="248"/>
      <c r="B114" s="248"/>
      <c r="C114" s="248"/>
      <c r="D114" s="248"/>
      <c r="E114" s="248"/>
      <c r="F114" s="248"/>
      <c r="G114" s="248"/>
    </row>
    <row r="115" spans="1:7" ht="15" customHeight="1">
      <c r="A115" s="248"/>
      <c r="B115" s="248"/>
      <c r="C115" s="248"/>
      <c r="D115" s="248"/>
      <c r="E115" s="248"/>
      <c r="F115" s="248"/>
      <c r="G115" s="248"/>
    </row>
    <row r="116" spans="1:7" ht="15" customHeight="1">
      <c r="A116" s="248"/>
      <c r="B116" s="248"/>
      <c r="C116" s="248"/>
      <c r="D116" s="248"/>
      <c r="E116" s="248"/>
      <c r="F116" s="248"/>
      <c r="G116" s="248"/>
    </row>
    <row r="117" spans="1:7" ht="15" customHeight="1">
      <c r="A117" s="248"/>
      <c r="B117" s="248"/>
      <c r="C117" s="248"/>
      <c r="D117" s="248"/>
      <c r="E117" s="248"/>
      <c r="F117" s="248"/>
      <c r="G117" s="248"/>
    </row>
    <row r="118" spans="1:7" ht="15" customHeight="1">
      <c r="A118" s="248"/>
      <c r="B118" s="248"/>
      <c r="C118" s="248"/>
      <c r="D118" s="248"/>
      <c r="E118" s="248"/>
      <c r="F118" s="248"/>
      <c r="G118" s="248"/>
    </row>
  </sheetData>
  <sheetProtection/>
  <mergeCells count="5">
    <mergeCell ref="A1:G1"/>
    <mergeCell ref="F2:G2"/>
    <mergeCell ref="B3:D3"/>
    <mergeCell ref="E3:G3"/>
    <mergeCell ref="A3:A4"/>
  </mergeCells>
  <printOptions/>
  <pageMargins left="0.747823152016467" right="0.747823152016467" top="0.999874956025852" bottom="0.999874956025852" header="0.499937478012926" footer="0.499937478012926"/>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14"/>
  <sheetViews>
    <sheetView zoomScaleSheetLayoutView="100" workbookViewId="0" topLeftCell="A1">
      <selection activeCell="H21" sqref="H21"/>
    </sheetView>
  </sheetViews>
  <sheetFormatPr defaultColWidth="9.00390625" defaultRowHeight="14.25"/>
  <cols>
    <col min="1" max="16" width="9.00390625" style="118" customWidth="1"/>
  </cols>
  <sheetData>
    <row r="1" spans="1:16" ht="20.25" customHeight="1">
      <c r="A1" s="344" t="s">
        <v>6</v>
      </c>
      <c r="B1" s="344"/>
      <c r="C1" s="344"/>
      <c r="D1" s="344"/>
      <c r="E1" s="344"/>
      <c r="F1" s="344"/>
      <c r="G1" s="344"/>
      <c r="H1" s="344"/>
      <c r="I1" s="344"/>
      <c r="J1" s="344"/>
      <c r="K1" s="344"/>
      <c r="L1" s="344"/>
      <c r="M1" s="344"/>
      <c r="N1" s="344"/>
      <c r="O1" s="344"/>
      <c r="P1" s="344"/>
    </row>
    <row r="2" spans="1:16" ht="19.5" customHeight="1">
      <c r="A2" s="345"/>
      <c r="B2" s="345"/>
      <c r="C2" s="345"/>
      <c r="D2" s="345"/>
      <c r="E2" s="345"/>
      <c r="F2" s="345"/>
      <c r="G2" s="345"/>
      <c r="H2" s="248"/>
      <c r="I2" s="248"/>
      <c r="J2" s="248"/>
      <c r="K2" s="248"/>
      <c r="L2" s="248"/>
      <c r="M2" s="248"/>
      <c r="N2" s="248"/>
      <c r="O2" s="372" t="s">
        <v>188</v>
      </c>
      <c r="P2" s="248"/>
    </row>
    <row r="3" spans="1:16" ht="18.75" customHeight="1">
      <c r="A3" s="346"/>
      <c r="B3" s="347" t="s">
        <v>189</v>
      </c>
      <c r="C3" s="347"/>
      <c r="D3" s="347"/>
      <c r="E3" s="347" t="s">
        <v>190</v>
      </c>
      <c r="F3" s="347"/>
      <c r="G3" s="347"/>
      <c r="H3" s="360" t="s">
        <v>191</v>
      </c>
      <c r="I3" s="360"/>
      <c r="J3" s="360"/>
      <c r="K3" s="360" t="s">
        <v>192</v>
      </c>
      <c r="L3" s="360"/>
      <c r="M3" s="360"/>
      <c r="N3" s="360" t="s">
        <v>193</v>
      </c>
      <c r="O3" s="360"/>
      <c r="P3" s="373"/>
    </row>
    <row r="4" spans="1:16" ht="14.25" customHeight="1">
      <c r="A4" s="354"/>
      <c r="B4" s="361" t="s">
        <v>179</v>
      </c>
      <c r="C4" s="361" t="s">
        <v>180</v>
      </c>
      <c r="D4" s="362" t="s">
        <v>181</v>
      </c>
      <c r="E4" s="361" t="s">
        <v>179</v>
      </c>
      <c r="F4" s="361" t="s">
        <v>180</v>
      </c>
      <c r="G4" s="362" t="s">
        <v>181</v>
      </c>
      <c r="H4" s="361" t="s">
        <v>179</v>
      </c>
      <c r="I4" s="361" t="s">
        <v>180</v>
      </c>
      <c r="J4" s="362" t="s">
        <v>181</v>
      </c>
      <c r="K4" s="361" t="s">
        <v>179</v>
      </c>
      <c r="L4" s="361" t="s">
        <v>180</v>
      </c>
      <c r="M4" s="362" t="s">
        <v>181</v>
      </c>
      <c r="N4" s="361" t="s">
        <v>179</v>
      </c>
      <c r="O4" s="361" t="s">
        <v>180</v>
      </c>
      <c r="P4" s="374" t="s">
        <v>181</v>
      </c>
    </row>
    <row r="5" spans="1:16" ht="16.5" customHeight="1">
      <c r="A5" s="363" t="s">
        <v>194</v>
      </c>
      <c r="B5" s="364">
        <v>353536</v>
      </c>
      <c r="C5" s="364">
        <v>346121</v>
      </c>
      <c r="D5" s="365">
        <f aca="true" t="shared" si="0" ref="D5:D14">(B5/C5-1)*100</f>
        <v>2.1423143929435007</v>
      </c>
      <c r="E5" s="364">
        <v>210221</v>
      </c>
      <c r="F5" s="364">
        <v>210057</v>
      </c>
      <c r="G5" s="365">
        <f aca="true" t="shared" si="1" ref="G5:G14">(E5/F5-1)*100</f>
        <v>0.07807404656832162</v>
      </c>
      <c r="H5" s="364">
        <v>201240</v>
      </c>
      <c r="I5" s="364">
        <v>198501</v>
      </c>
      <c r="J5" s="365">
        <f aca="true" t="shared" si="2" ref="J5:J14">(H5/I5-1)*100</f>
        <v>1.3798419151540786</v>
      </c>
      <c r="K5" s="364">
        <v>36000</v>
      </c>
      <c r="L5" s="364">
        <v>31400</v>
      </c>
      <c r="M5" s="365">
        <f aca="true" t="shared" si="3" ref="M5:M14">(K5/L5-1)*100</f>
        <v>14.649681528662416</v>
      </c>
      <c r="N5" s="364">
        <v>29821</v>
      </c>
      <c r="O5" s="364">
        <v>29180</v>
      </c>
      <c r="P5" s="375">
        <f aca="true" t="shared" si="4" ref="P5:P14">(N5/O5-1)*100</f>
        <v>2.196710075394104</v>
      </c>
    </row>
    <row r="6" spans="1:16" ht="16.5" customHeight="1">
      <c r="A6" s="366" t="s">
        <v>38</v>
      </c>
      <c r="B6" s="367">
        <v>30507</v>
      </c>
      <c r="C6" s="367">
        <v>30008</v>
      </c>
      <c r="D6" s="368">
        <f t="shared" si="0"/>
        <v>1.6628898960277194</v>
      </c>
      <c r="E6" s="367">
        <v>17942</v>
      </c>
      <c r="F6" s="367">
        <v>18006</v>
      </c>
      <c r="G6" s="368">
        <f t="shared" si="1"/>
        <v>-0.35543707653004075</v>
      </c>
      <c r="H6" s="367">
        <v>16959</v>
      </c>
      <c r="I6" s="367">
        <v>16604</v>
      </c>
      <c r="J6" s="368">
        <f t="shared" si="2"/>
        <v>2.138039026740546</v>
      </c>
      <c r="K6" s="367">
        <v>1877</v>
      </c>
      <c r="L6" s="367">
        <v>1586</v>
      </c>
      <c r="M6" s="368">
        <f t="shared" si="3"/>
        <v>18.34804539722572</v>
      </c>
      <c r="N6" s="367">
        <v>2543</v>
      </c>
      <c r="O6" s="367">
        <v>2488</v>
      </c>
      <c r="P6" s="376">
        <f t="shared" si="4"/>
        <v>2.210610932475876</v>
      </c>
    </row>
    <row r="7" spans="1:16" ht="16.5" customHeight="1">
      <c r="A7" s="366" t="s">
        <v>53</v>
      </c>
      <c r="B7" s="367">
        <v>61830</v>
      </c>
      <c r="C7" s="367">
        <v>62547</v>
      </c>
      <c r="D7" s="368">
        <f t="shared" si="0"/>
        <v>-1.1463379538587004</v>
      </c>
      <c r="E7" s="367">
        <v>44200</v>
      </c>
      <c r="F7" s="367">
        <v>45668</v>
      </c>
      <c r="G7" s="368">
        <f t="shared" si="1"/>
        <v>-3.214504685994568</v>
      </c>
      <c r="H7" s="367">
        <v>42461</v>
      </c>
      <c r="I7" s="367">
        <v>43193</v>
      </c>
      <c r="J7" s="368">
        <f t="shared" si="2"/>
        <v>-1.6947190516981903</v>
      </c>
      <c r="K7" s="367">
        <v>1773</v>
      </c>
      <c r="L7" s="367">
        <v>1424</v>
      </c>
      <c r="M7" s="368">
        <f t="shared" si="3"/>
        <v>24.50842696629214</v>
      </c>
      <c r="N7" s="367">
        <v>2570</v>
      </c>
      <c r="O7" s="367">
        <v>2515</v>
      </c>
      <c r="P7" s="376">
        <f t="shared" si="4"/>
        <v>2.1868787276341894</v>
      </c>
    </row>
    <row r="8" spans="1:16" ht="16.5" customHeight="1">
      <c r="A8" s="366" t="s">
        <v>68</v>
      </c>
      <c r="B8" s="367">
        <v>68247</v>
      </c>
      <c r="C8" s="367">
        <v>67136</v>
      </c>
      <c r="D8" s="368">
        <f t="shared" si="0"/>
        <v>1.6548498570066794</v>
      </c>
      <c r="E8" s="367">
        <v>46535</v>
      </c>
      <c r="F8" s="367">
        <v>46383</v>
      </c>
      <c r="G8" s="368">
        <f t="shared" si="1"/>
        <v>0.3277062716943613</v>
      </c>
      <c r="H8" s="367">
        <v>45285</v>
      </c>
      <c r="I8" s="367">
        <v>44875</v>
      </c>
      <c r="J8" s="368">
        <f t="shared" si="2"/>
        <v>0.9136490250696294</v>
      </c>
      <c r="K8" s="367">
        <v>2680</v>
      </c>
      <c r="L8" s="367">
        <v>2180</v>
      </c>
      <c r="M8" s="368">
        <f t="shared" si="3"/>
        <v>22.935779816513758</v>
      </c>
      <c r="N8" s="367">
        <v>5055</v>
      </c>
      <c r="O8" s="367">
        <v>4946</v>
      </c>
      <c r="P8" s="376">
        <f t="shared" si="4"/>
        <v>2.203801051354626</v>
      </c>
    </row>
    <row r="9" spans="1:16" ht="16.5" customHeight="1">
      <c r="A9" s="366" t="s">
        <v>122</v>
      </c>
      <c r="B9" s="367">
        <v>50480</v>
      </c>
      <c r="C9" s="367">
        <v>48565</v>
      </c>
      <c r="D9" s="368">
        <f t="shared" si="0"/>
        <v>3.943168948831466</v>
      </c>
      <c r="E9" s="367">
        <v>25174</v>
      </c>
      <c r="F9" s="367">
        <v>24912</v>
      </c>
      <c r="G9" s="368">
        <f t="shared" si="1"/>
        <v>1.051701991008347</v>
      </c>
      <c r="H9" s="367">
        <v>23601</v>
      </c>
      <c r="I9" s="367">
        <v>23007</v>
      </c>
      <c r="J9" s="368">
        <f t="shared" si="2"/>
        <v>2.581822923458077</v>
      </c>
      <c r="K9" s="367">
        <v>8800</v>
      </c>
      <c r="L9" s="367">
        <v>7560</v>
      </c>
      <c r="M9" s="368">
        <f t="shared" si="3"/>
        <v>16.402116402116395</v>
      </c>
      <c r="N9" s="367">
        <v>6393</v>
      </c>
      <c r="O9" s="367">
        <v>6256</v>
      </c>
      <c r="P9" s="376">
        <f t="shared" si="4"/>
        <v>2.1898976982097196</v>
      </c>
    </row>
    <row r="10" spans="1:16" ht="16.5" customHeight="1">
      <c r="A10" s="366" t="s">
        <v>137</v>
      </c>
      <c r="B10" s="367">
        <v>26605</v>
      </c>
      <c r="C10" s="367">
        <v>25825</v>
      </c>
      <c r="D10" s="368">
        <f t="shared" si="0"/>
        <v>3.0203291384317543</v>
      </c>
      <c r="E10" s="367">
        <v>14077</v>
      </c>
      <c r="F10" s="367">
        <v>13831</v>
      </c>
      <c r="G10" s="368">
        <f t="shared" si="1"/>
        <v>1.7786132600679627</v>
      </c>
      <c r="H10" s="367">
        <v>13670</v>
      </c>
      <c r="I10" s="367">
        <v>13271</v>
      </c>
      <c r="J10" s="368">
        <f t="shared" si="2"/>
        <v>3.0065556476527755</v>
      </c>
      <c r="K10" s="367">
        <v>3500</v>
      </c>
      <c r="L10" s="367">
        <v>3190</v>
      </c>
      <c r="M10" s="368">
        <f t="shared" si="3"/>
        <v>9.717868338557988</v>
      </c>
      <c r="N10" s="367">
        <v>2846</v>
      </c>
      <c r="O10" s="367">
        <v>2785</v>
      </c>
      <c r="P10" s="376">
        <f t="shared" si="4"/>
        <v>2.1903052064631945</v>
      </c>
    </row>
    <row r="11" spans="1:16" ht="16.5" customHeight="1">
      <c r="A11" s="366" t="s">
        <v>103</v>
      </c>
      <c r="B11" s="367">
        <v>27214</v>
      </c>
      <c r="C11" s="367">
        <v>26453</v>
      </c>
      <c r="D11" s="368">
        <f t="shared" si="0"/>
        <v>2.8768003629078054</v>
      </c>
      <c r="E11" s="367">
        <v>15710</v>
      </c>
      <c r="F11" s="367">
        <v>15708</v>
      </c>
      <c r="G11" s="368">
        <f t="shared" si="1"/>
        <v>0.01273236567354008</v>
      </c>
      <c r="H11" s="367">
        <v>15091</v>
      </c>
      <c r="I11" s="367">
        <v>14885</v>
      </c>
      <c r="J11" s="368">
        <f t="shared" si="2"/>
        <v>1.383943567349677</v>
      </c>
      <c r="K11" s="367">
        <v>3120</v>
      </c>
      <c r="L11" s="367">
        <v>2560</v>
      </c>
      <c r="M11" s="368">
        <f t="shared" si="3"/>
        <v>21.875</v>
      </c>
      <c r="N11" s="367">
        <v>2236</v>
      </c>
      <c r="O11" s="367">
        <v>2188</v>
      </c>
      <c r="P11" s="376">
        <f t="shared" si="4"/>
        <v>2.1937842778793515</v>
      </c>
    </row>
    <row r="12" spans="1:16" ht="16.5" customHeight="1">
      <c r="A12" s="366" t="s">
        <v>112</v>
      </c>
      <c r="B12" s="367">
        <v>26044</v>
      </c>
      <c r="C12" s="367">
        <v>25276</v>
      </c>
      <c r="D12" s="368">
        <f t="shared" si="0"/>
        <v>3.0384554518120055</v>
      </c>
      <c r="E12" s="367">
        <v>14876</v>
      </c>
      <c r="F12" s="367">
        <v>14554</v>
      </c>
      <c r="G12" s="368">
        <f t="shared" si="1"/>
        <v>2.212450185516013</v>
      </c>
      <c r="H12" s="367">
        <v>14074</v>
      </c>
      <c r="I12" s="367">
        <v>13443</v>
      </c>
      <c r="J12" s="368">
        <f t="shared" si="2"/>
        <v>4.693892732277027</v>
      </c>
      <c r="K12" s="367">
        <v>5050</v>
      </c>
      <c r="L12" s="367">
        <v>4760</v>
      </c>
      <c r="M12" s="368">
        <f t="shared" si="3"/>
        <v>6.0924369747899165</v>
      </c>
      <c r="N12" s="367">
        <v>250</v>
      </c>
      <c r="O12" s="367">
        <v>244</v>
      </c>
      <c r="P12" s="376">
        <f t="shared" si="4"/>
        <v>2.4590163934426146</v>
      </c>
    </row>
    <row r="13" spans="1:16" ht="16.5" customHeight="1">
      <c r="A13" s="366" t="s">
        <v>83</v>
      </c>
      <c r="B13" s="367">
        <v>35497</v>
      </c>
      <c r="C13" s="367">
        <v>33938</v>
      </c>
      <c r="D13" s="368">
        <f t="shared" si="0"/>
        <v>4.593670811479766</v>
      </c>
      <c r="E13" s="367">
        <v>16333</v>
      </c>
      <c r="F13" s="367">
        <v>15959</v>
      </c>
      <c r="G13" s="368">
        <f t="shared" si="1"/>
        <v>2.3435052321574057</v>
      </c>
      <c r="H13" s="367">
        <v>15094</v>
      </c>
      <c r="I13" s="367">
        <v>14612</v>
      </c>
      <c r="J13" s="368">
        <f t="shared" si="2"/>
        <v>3.2986586367369286</v>
      </c>
      <c r="K13" s="367">
        <v>5400</v>
      </c>
      <c r="L13" s="367">
        <v>4550</v>
      </c>
      <c r="M13" s="368">
        <f t="shared" si="3"/>
        <v>18.681318681318682</v>
      </c>
      <c r="N13" s="367">
        <v>5353</v>
      </c>
      <c r="O13" s="367">
        <v>5238</v>
      </c>
      <c r="P13" s="376">
        <f t="shared" si="4"/>
        <v>2.1954944635357077</v>
      </c>
    </row>
    <row r="14" spans="1:16" ht="16.5" customHeight="1">
      <c r="A14" s="369" t="s">
        <v>94</v>
      </c>
      <c r="B14" s="370">
        <v>27112</v>
      </c>
      <c r="C14" s="370">
        <v>26373</v>
      </c>
      <c r="D14" s="371">
        <f t="shared" si="0"/>
        <v>2.8021082167368094</v>
      </c>
      <c r="E14" s="370">
        <v>15374</v>
      </c>
      <c r="F14" s="370">
        <v>15036</v>
      </c>
      <c r="G14" s="371">
        <f t="shared" si="1"/>
        <v>2.2479382814578397</v>
      </c>
      <c r="H14" s="370">
        <v>15005</v>
      </c>
      <c r="I14" s="370">
        <v>14611</v>
      </c>
      <c r="J14" s="371">
        <f t="shared" si="2"/>
        <v>2.696598453220167</v>
      </c>
      <c r="K14" s="370">
        <v>3800</v>
      </c>
      <c r="L14" s="370">
        <v>3590</v>
      </c>
      <c r="M14" s="371">
        <f t="shared" si="3"/>
        <v>5.84958217270195</v>
      </c>
      <c r="N14" s="370">
        <v>2575</v>
      </c>
      <c r="O14" s="370">
        <v>2520</v>
      </c>
      <c r="P14" s="377">
        <f t="shared" si="4"/>
        <v>2.182539682539675</v>
      </c>
    </row>
  </sheetData>
  <sheetProtection/>
  <mergeCells count="8">
    <mergeCell ref="A1:P1"/>
    <mergeCell ref="A2:D2"/>
    <mergeCell ref="B3:D3"/>
    <mergeCell ref="E3:G3"/>
    <mergeCell ref="H3:J3"/>
    <mergeCell ref="K3:M3"/>
    <mergeCell ref="N3:P3"/>
    <mergeCell ref="A3:A4"/>
  </mergeCells>
  <printOptions/>
  <pageMargins left="0.747823152016467" right="0.747823152016467" top="0.999874956025852" bottom="0.999874956025852" header="0.499937478012926" footer="0.499937478012926"/>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E24"/>
  <sheetViews>
    <sheetView zoomScaleSheetLayoutView="100" workbookViewId="0" topLeftCell="A1">
      <selection activeCell="J13" sqref="J13"/>
    </sheetView>
  </sheetViews>
  <sheetFormatPr defaultColWidth="9.00390625" defaultRowHeight="14.25"/>
  <cols>
    <col min="1" max="1" width="30.625" style="0" customWidth="1"/>
    <col min="2" max="2" width="9.75390625" style="0" customWidth="1"/>
    <col min="3" max="3" width="10.125" style="0" customWidth="1"/>
    <col min="4" max="4" width="10.50390625" style="0" customWidth="1"/>
    <col min="5" max="5" width="10.625" style="0" customWidth="1"/>
  </cols>
  <sheetData>
    <row r="1" spans="1:5" ht="20.25" customHeight="1">
      <c r="A1" s="344" t="s">
        <v>195</v>
      </c>
      <c r="B1" s="344"/>
      <c r="C1" s="344"/>
      <c r="D1" s="344"/>
      <c r="E1" s="344"/>
    </row>
    <row r="2" spans="1:5" ht="19.5" customHeight="1">
      <c r="A2" s="345"/>
      <c r="B2" s="345"/>
      <c r="C2" s="345"/>
      <c r="D2" s="345"/>
      <c r="E2" s="345"/>
    </row>
    <row r="3" spans="1:5" ht="16.5" customHeight="1">
      <c r="A3" s="346"/>
      <c r="B3" s="347" t="s">
        <v>147</v>
      </c>
      <c r="C3" s="347" t="s">
        <v>179</v>
      </c>
      <c r="D3" s="347" t="s">
        <v>180</v>
      </c>
      <c r="E3" s="348" t="s">
        <v>181</v>
      </c>
    </row>
    <row r="4" spans="1:5" ht="18.75" customHeight="1">
      <c r="A4" s="349" t="s">
        <v>196</v>
      </c>
      <c r="B4" s="350"/>
      <c r="C4" s="350"/>
      <c r="D4" s="351"/>
      <c r="E4" s="352"/>
    </row>
    <row r="5" spans="1:5" ht="16.5" customHeight="1">
      <c r="A5" s="349" t="s">
        <v>197</v>
      </c>
      <c r="B5" s="350" t="s">
        <v>198</v>
      </c>
      <c r="C5" s="296">
        <v>90313</v>
      </c>
      <c r="D5" s="296">
        <v>90149</v>
      </c>
      <c r="E5" s="353">
        <f aca="true" t="shared" si="0" ref="E5:E11">(C5/D5-1)*100</f>
        <v>0.18192104183074598</v>
      </c>
    </row>
    <row r="6" spans="1:5" ht="16.5" customHeight="1">
      <c r="A6" s="349" t="s">
        <v>199</v>
      </c>
      <c r="B6" s="350" t="s">
        <v>198</v>
      </c>
      <c r="C6" s="296">
        <v>7310</v>
      </c>
      <c r="D6" s="296">
        <v>7584</v>
      </c>
      <c r="E6" s="353">
        <f t="shared" si="0"/>
        <v>-3.6128691983122407</v>
      </c>
    </row>
    <row r="7" spans="1:5" ht="16.5" customHeight="1">
      <c r="A7" s="354" t="s">
        <v>200</v>
      </c>
      <c r="B7" s="350" t="s">
        <v>198</v>
      </c>
      <c r="C7" s="296">
        <v>79794</v>
      </c>
      <c r="D7" s="296">
        <v>79389</v>
      </c>
      <c r="E7" s="353">
        <f t="shared" si="0"/>
        <v>0.5101462419226932</v>
      </c>
    </row>
    <row r="8" spans="1:5" ht="16.5" customHeight="1">
      <c r="A8" s="349" t="s">
        <v>201</v>
      </c>
      <c r="B8" s="350" t="s">
        <v>198</v>
      </c>
      <c r="C8" s="296">
        <v>4784</v>
      </c>
      <c r="D8" s="296">
        <v>3714</v>
      </c>
      <c r="E8" s="353">
        <f t="shared" si="0"/>
        <v>28.80990845449649</v>
      </c>
    </row>
    <row r="9" spans="1:5" ht="16.5" customHeight="1">
      <c r="A9" s="349" t="s">
        <v>202</v>
      </c>
      <c r="B9" s="350" t="s">
        <v>198</v>
      </c>
      <c r="C9" s="296">
        <v>3360</v>
      </c>
      <c r="D9" s="296">
        <v>2830</v>
      </c>
      <c r="E9" s="353">
        <f t="shared" si="0"/>
        <v>18.727915194346288</v>
      </c>
    </row>
    <row r="10" spans="1:5" ht="16.5" customHeight="1">
      <c r="A10" s="349" t="s">
        <v>203</v>
      </c>
      <c r="B10" s="350" t="s">
        <v>198</v>
      </c>
      <c r="C10" s="296">
        <v>142747</v>
      </c>
      <c r="D10" s="296">
        <v>136654</v>
      </c>
      <c r="E10" s="353">
        <f t="shared" si="0"/>
        <v>4.458705928842188</v>
      </c>
    </row>
    <row r="11" spans="1:5" ht="16.5" customHeight="1">
      <c r="A11" s="349" t="s">
        <v>204</v>
      </c>
      <c r="B11" s="350" t="s">
        <v>198</v>
      </c>
      <c r="C11" s="296">
        <v>129270</v>
      </c>
      <c r="D11" s="296">
        <v>123772</v>
      </c>
      <c r="E11" s="353">
        <f t="shared" si="0"/>
        <v>4.442038587079478</v>
      </c>
    </row>
    <row r="12" spans="1:5" ht="16.5" customHeight="1">
      <c r="A12" s="355" t="s">
        <v>205</v>
      </c>
      <c r="B12" s="356"/>
      <c r="C12" s="296"/>
      <c r="D12" s="296"/>
      <c r="E12" s="353"/>
    </row>
    <row r="13" spans="1:5" ht="16.5" customHeight="1">
      <c r="A13" s="355" t="s">
        <v>206</v>
      </c>
      <c r="B13" s="350" t="s">
        <v>207</v>
      </c>
      <c r="C13" s="296">
        <v>612</v>
      </c>
      <c r="D13" s="296">
        <v>663</v>
      </c>
      <c r="E13" s="353">
        <f aca="true" t="shared" si="1" ref="E13:E15">(C13/D13-1)*100</f>
        <v>-7.692307692307687</v>
      </c>
    </row>
    <row r="14" spans="1:5" ht="16.5" customHeight="1">
      <c r="A14" s="355" t="s">
        <v>208</v>
      </c>
      <c r="B14" s="350" t="s">
        <v>209</v>
      </c>
      <c r="C14" s="296">
        <v>163474</v>
      </c>
      <c r="D14" s="296">
        <v>159728</v>
      </c>
      <c r="E14" s="353">
        <f t="shared" si="1"/>
        <v>2.3452369027346487</v>
      </c>
    </row>
    <row r="15" spans="1:5" ht="16.5" customHeight="1">
      <c r="A15" s="355" t="s">
        <v>210</v>
      </c>
      <c r="B15" s="350" t="s">
        <v>211</v>
      </c>
      <c r="C15" s="296">
        <v>78</v>
      </c>
      <c r="D15" s="296">
        <v>78</v>
      </c>
      <c r="E15" s="353">
        <f t="shared" si="1"/>
        <v>0</v>
      </c>
    </row>
    <row r="16" spans="1:5" ht="16.5" customHeight="1">
      <c r="A16" s="355" t="s">
        <v>212</v>
      </c>
      <c r="B16" s="350"/>
      <c r="C16" s="296"/>
      <c r="D16" s="296"/>
      <c r="E16" s="353"/>
    </row>
    <row r="17" spans="1:5" ht="16.5" customHeight="1">
      <c r="A17" s="354" t="s">
        <v>213</v>
      </c>
      <c r="B17" s="350" t="s">
        <v>214</v>
      </c>
      <c r="C17" s="296">
        <v>62908</v>
      </c>
      <c r="D17" s="296">
        <v>58772</v>
      </c>
      <c r="E17" s="353">
        <f aca="true" t="shared" si="2" ref="E17:E22">(C17/D17-1)*100</f>
        <v>7.037364731504803</v>
      </c>
    </row>
    <row r="18" spans="1:5" ht="16.5" customHeight="1">
      <c r="A18" s="349" t="s">
        <v>215</v>
      </c>
      <c r="B18" s="350" t="s">
        <v>214</v>
      </c>
      <c r="C18" s="296">
        <v>104393</v>
      </c>
      <c r="D18" s="296">
        <v>102250</v>
      </c>
      <c r="E18" s="353">
        <f t="shared" si="2"/>
        <v>2.0958435207824033</v>
      </c>
    </row>
    <row r="19" spans="1:5" ht="16.5" customHeight="1">
      <c r="A19" s="355" t="s">
        <v>216</v>
      </c>
      <c r="B19" s="350" t="s">
        <v>217</v>
      </c>
      <c r="C19" s="296">
        <v>364198</v>
      </c>
      <c r="D19" s="296">
        <v>357550</v>
      </c>
      <c r="E19" s="353">
        <f t="shared" si="2"/>
        <v>1.859320374772766</v>
      </c>
    </row>
    <row r="20" spans="1:5" ht="16.5" customHeight="1">
      <c r="A20" s="349" t="s">
        <v>218</v>
      </c>
      <c r="B20" s="350" t="s">
        <v>217</v>
      </c>
      <c r="C20" s="296">
        <v>1081587</v>
      </c>
      <c r="D20" s="296">
        <v>1090880</v>
      </c>
      <c r="E20" s="353">
        <f t="shared" si="2"/>
        <v>-0.8518810501613405</v>
      </c>
    </row>
    <row r="21" spans="1:5" ht="16.5" customHeight="1">
      <c r="A21" s="349" t="s">
        <v>219</v>
      </c>
      <c r="B21" s="350" t="s">
        <v>198</v>
      </c>
      <c r="C21" s="296">
        <v>10030.13</v>
      </c>
      <c r="D21" s="296">
        <v>10036.78</v>
      </c>
      <c r="E21" s="353">
        <f t="shared" si="2"/>
        <v>-0.06625630929443238</v>
      </c>
    </row>
    <row r="22" spans="1:5" ht="16.5" customHeight="1">
      <c r="A22" s="349" t="s">
        <v>220</v>
      </c>
      <c r="B22" s="350" t="s">
        <v>198</v>
      </c>
      <c r="C22" s="296">
        <v>8202.65</v>
      </c>
      <c r="D22" s="296">
        <v>8188.8</v>
      </c>
      <c r="E22" s="353">
        <f t="shared" si="2"/>
        <v>0.16913345056661644</v>
      </c>
    </row>
    <row r="23" spans="1:5" ht="16.5" customHeight="1">
      <c r="A23" s="349" t="s">
        <v>221</v>
      </c>
      <c r="B23" s="350"/>
      <c r="C23" s="296"/>
      <c r="D23" s="296"/>
      <c r="E23" s="353"/>
    </row>
    <row r="24" spans="1:5" ht="16.5" customHeight="1">
      <c r="A24" s="357" t="s">
        <v>222</v>
      </c>
      <c r="B24" s="358" t="s">
        <v>198</v>
      </c>
      <c r="C24" s="301">
        <v>7830</v>
      </c>
      <c r="D24" s="301">
        <v>7620</v>
      </c>
      <c r="E24" s="359">
        <f>(C24/D24-1)*100</f>
        <v>2.7559055118110187</v>
      </c>
    </row>
  </sheetData>
  <sheetProtection/>
  <mergeCells count="2">
    <mergeCell ref="A1:E1"/>
    <mergeCell ref="A2:E2"/>
  </mergeCells>
  <printOptions/>
  <pageMargins left="0.747823152016467" right="0.747823152016467" top="0.999874956025852" bottom="0.999874956025852" header="0.499937478012926" footer="0.499937478012926"/>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2:H12"/>
  <sheetViews>
    <sheetView zoomScaleSheetLayoutView="100" workbookViewId="0" topLeftCell="A1">
      <selection activeCell="J28" sqref="J28"/>
    </sheetView>
  </sheetViews>
  <sheetFormatPr defaultColWidth="9.00390625" defaultRowHeight="14.25"/>
  <cols>
    <col min="1" max="1" width="37.75390625" style="0" customWidth="1"/>
    <col min="3" max="3" width="10.50390625" style="0" customWidth="1"/>
    <col min="5" max="5" width="11.375" style="0" customWidth="1"/>
    <col min="6" max="6" width="10.625" style="0" customWidth="1"/>
    <col min="7" max="7" width="11.375" style="0" customWidth="1"/>
    <col min="8" max="8" width="10.375" style="0" bestFit="1" customWidth="1"/>
  </cols>
  <sheetData>
    <row r="2" spans="1:8" ht="26.25">
      <c r="A2" s="324" t="s">
        <v>11</v>
      </c>
      <c r="B2" s="325"/>
      <c r="C2" s="325"/>
      <c r="D2" s="325"/>
      <c r="E2" s="325"/>
      <c r="F2" s="325"/>
      <c r="G2" s="325"/>
      <c r="H2" s="248"/>
    </row>
    <row r="3" spans="1:8" ht="14.25">
      <c r="A3" s="326" t="s">
        <v>223</v>
      </c>
      <c r="B3" s="327" t="s">
        <v>224</v>
      </c>
      <c r="C3" s="328" t="s">
        <v>148</v>
      </c>
      <c r="D3" s="329"/>
      <c r="E3" s="328" t="s">
        <v>225</v>
      </c>
      <c r="F3" s="329"/>
      <c r="G3" s="330" t="s">
        <v>226</v>
      </c>
      <c r="H3" s="331" t="s">
        <v>227</v>
      </c>
    </row>
    <row r="4" spans="1:8" ht="36">
      <c r="A4" s="332"/>
      <c r="B4" s="333"/>
      <c r="C4" s="334" t="s">
        <v>228</v>
      </c>
      <c r="D4" s="334" t="s">
        <v>229</v>
      </c>
      <c r="E4" s="334" t="s">
        <v>228</v>
      </c>
      <c r="F4" s="334" t="s">
        <v>230</v>
      </c>
      <c r="G4" s="334"/>
      <c r="H4" s="335"/>
    </row>
    <row r="5" spans="1:8" ht="14.25">
      <c r="A5" s="336" t="s">
        <v>231</v>
      </c>
      <c r="B5" s="337">
        <v>111</v>
      </c>
      <c r="C5" s="338">
        <v>74514.57</v>
      </c>
      <c r="D5" s="338">
        <v>0.03</v>
      </c>
      <c r="E5" s="338">
        <v>82899.53</v>
      </c>
      <c r="F5" s="338">
        <v>0.03</v>
      </c>
      <c r="G5" s="338">
        <v>-8384.959999999992</v>
      </c>
      <c r="H5" s="339">
        <v>0</v>
      </c>
    </row>
    <row r="6" spans="1:8" ht="14.25">
      <c r="A6" s="336" t="s">
        <v>232</v>
      </c>
      <c r="B6" s="337"/>
      <c r="C6" s="338"/>
      <c r="D6" s="338"/>
      <c r="E6" s="338"/>
      <c r="F6" s="338"/>
      <c r="G6" s="338"/>
      <c r="H6" s="339">
        <v>0</v>
      </c>
    </row>
    <row r="7" spans="1:8" ht="14.25">
      <c r="A7" s="336" t="s">
        <v>233</v>
      </c>
      <c r="B7" s="337">
        <v>0</v>
      </c>
      <c r="C7" s="338">
        <v>0</v>
      </c>
      <c r="D7" s="338">
        <v>0</v>
      </c>
      <c r="E7" s="338">
        <v>0</v>
      </c>
      <c r="F7" s="338">
        <v>0</v>
      </c>
      <c r="G7" s="338">
        <v>0</v>
      </c>
      <c r="H7" s="339">
        <v>0</v>
      </c>
    </row>
    <row r="8" spans="1:8" ht="14.25">
      <c r="A8" s="336" t="s">
        <v>234</v>
      </c>
      <c r="B8" s="337">
        <v>0</v>
      </c>
      <c r="C8" s="338">
        <v>0</v>
      </c>
      <c r="D8" s="338">
        <v>0</v>
      </c>
      <c r="E8" s="338">
        <v>0</v>
      </c>
      <c r="F8" s="338">
        <v>0</v>
      </c>
      <c r="G8" s="338">
        <v>0</v>
      </c>
      <c r="H8" s="339">
        <v>0</v>
      </c>
    </row>
    <row r="9" spans="1:8" ht="14.25">
      <c r="A9" s="336" t="s">
        <v>235</v>
      </c>
      <c r="B9" s="337">
        <v>6</v>
      </c>
      <c r="C9" s="338">
        <v>592.61</v>
      </c>
      <c r="D9" s="338">
        <v>0</v>
      </c>
      <c r="E9" s="338">
        <v>586.03</v>
      </c>
      <c r="F9" s="338">
        <v>0</v>
      </c>
      <c r="G9" s="338">
        <v>6.580000000000041</v>
      </c>
      <c r="H9" s="339">
        <v>0</v>
      </c>
    </row>
    <row r="10" spans="1:8" ht="14.25">
      <c r="A10" s="336" t="s">
        <v>236</v>
      </c>
      <c r="B10" s="337">
        <v>93</v>
      </c>
      <c r="C10" s="338">
        <v>73427.5</v>
      </c>
      <c r="D10" s="338">
        <v>0.03</v>
      </c>
      <c r="E10" s="338">
        <v>81866.15</v>
      </c>
      <c r="F10" s="338">
        <v>0.04</v>
      </c>
      <c r="G10" s="338">
        <v>-8438.649999999994</v>
      </c>
      <c r="H10" s="339">
        <v>-0.010000000000000002</v>
      </c>
    </row>
    <row r="11" spans="1:8" ht="15">
      <c r="A11" s="340" t="s">
        <v>237</v>
      </c>
      <c r="B11" s="341">
        <v>5</v>
      </c>
      <c r="C11" s="342">
        <v>494.46</v>
      </c>
      <c r="D11" s="342">
        <v>0.01</v>
      </c>
      <c r="E11" s="342">
        <v>447.35</v>
      </c>
      <c r="F11" s="342">
        <v>0.01</v>
      </c>
      <c r="G11" s="342">
        <v>47.10999999999996</v>
      </c>
      <c r="H11" s="343">
        <v>0</v>
      </c>
    </row>
    <row r="12" spans="1:8" ht="14.25">
      <c r="A12" s="248" t="s">
        <v>238</v>
      </c>
      <c r="B12" s="248"/>
      <c r="C12" s="248"/>
      <c r="D12" s="248"/>
      <c r="E12" s="248"/>
      <c r="F12" s="248"/>
      <c r="G12" s="248"/>
      <c r="H12" s="248"/>
    </row>
  </sheetData>
  <sheetProtection/>
  <mergeCells count="7">
    <mergeCell ref="A2:G2"/>
    <mergeCell ref="C3:D3"/>
    <mergeCell ref="E3:F3"/>
    <mergeCell ref="A3:A4"/>
    <mergeCell ref="B3:B4"/>
    <mergeCell ref="G3:G4"/>
    <mergeCell ref="H3:H4"/>
  </mergeCells>
  <printOptions/>
  <pageMargins left="0.747823152016467" right="0.747823152016467" top="0.999874956025852" bottom="0.999874956025852" header="0.499937478012926" footer="0.499937478012926"/>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8"/>
  <sheetViews>
    <sheetView zoomScaleSheetLayoutView="100" workbookViewId="0" topLeftCell="A1">
      <selection activeCell="H14" sqref="H14"/>
    </sheetView>
  </sheetViews>
  <sheetFormatPr defaultColWidth="9.00390625" defaultRowHeight="14.25"/>
  <cols>
    <col min="1" max="1" width="36.375" style="0" customWidth="1"/>
    <col min="2" max="2" width="11.50390625" style="303" customWidth="1"/>
    <col min="3" max="3" width="10.625" style="303" customWidth="1"/>
    <col min="4" max="5" width="9.00390625" style="118" customWidth="1"/>
  </cols>
  <sheetData>
    <row r="1" spans="1:4" ht="25.5">
      <c r="A1" s="304" t="s">
        <v>239</v>
      </c>
      <c r="B1" s="305"/>
      <c r="C1" s="305"/>
      <c r="D1" s="306"/>
    </row>
    <row r="2" spans="1:4" ht="18" customHeight="1">
      <c r="A2" s="307" t="s">
        <v>240</v>
      </c>
      <c r="B2" s="308"/>
      <c r="C2" s="308"/>
      <c r="D2" s="308"/>
    </row>
    <row r="3" spans="1:4" ht="15.75">
      <c r="A3" s="309"/>
      <c r="B3" s="310" t="s">
        <v>179</v>
      </c>
      <c r="C3" s="310" t="s">
        <v>180</v>
      </c>
      <c r="D3" s="311" t="s">
        <v>241</v>
      </c>
    </row>
    <row r="4" spans="1:4" ht="14.25">
      <c r="A4" s="312" t="s">
        <v>242</v>
      </c>
      <c r="B4" s="31" t="s">
        <v>158</v>
      </c>
      <c r="C4" s="31" t="s">
        <v>158</v>
      </c>
      <c r="D4" s="313">
        <v>15.141334951966854</v>
      </c>
    </row>
    <row r="5" spans="1:4" ht="15.75">
      <c r="A5" s="314" t="s">
        <v>243</v>
      </c>
      <c r="B5" s="31"/>
      <c r="C5" s="31"/>
      <c r="D5" s="313"/>
    </row>
    <row r="6" spans="1:4" ht="15.75">
      <c r="A6" s="315" t="s">
        <v>244</v>
      </c>
      <c r="B6" s="31" t="s">
        <v>158</v>
      </c>
      <c r="C6" s="31" t="s">
        <v>158</v>
      </c>
      <c r="D6" s="313">
        <v>-89.9367452558942</v>
      </c>
    </row>
    <row r="7" spans="1:4" ht="15.75">
      <c r="A7" s="315" t="s">
        <v>245</v>
      </c>
      <c r="B7" s="31" t="s">
        <v>158</v>
      </c>
      <c r="C7" s="31" t="s">
        <v>158</v>
      </c>
      <c r="D7" s="313">
        <v>33.514805702420205</v>
      </c>
    </row>
    <row r="8" spans="1:4" ht="15.75">
      <c r="A8" s="315" t="s">
        <v>246</v>
      </c>
      <c r="B8" s="31" t="s">
        <v>158</v>
      </c>
      <c r="C8" s="31" t="s">
        <v>158</v>
      </c>
      <c r="D8" s="313">
        <v>-16.311295554283532</v>
      </c>
    </row>
    <row r="9" spans="1:4" ht="15.75">
      <c r="A9" s="314" t="s">
        <v>247</v>
      </c>
      <c r="B9" s="31"/>
      <c r="C9" s="31"/>
      <c r="D9" s="313"/>
    </row>
    <row r="10" spans="1:4" ht="15.75">
      <c r="A10" s="315" t="s">
        <v>248</v>
      </c>
      <c r="B10" s="31">
        <v>465483</v>
      </c>
      <c r="C10" s="31">
        <v>561522</v>
      </c>
      <c r="D10" s="313">
        <f aca="true" t="shared" si="0" ref="D10:D24">B10/C10*100-100</f>
        <v>-17.103337001934023</v>
      </c>
    </row>
    <row r="11" spans="1:4" ht="14.25">
      <c r="A11" s="173" t="s">
        <v>249</v>
      </c>
      <c r="B11" s="31">
        <v>318242</v>
      </c>
      <c r="C11" s="31">
        <v>166979</v>
      </c>
      <c r="D11" s="313">
        <f t="shared" si="0"/>
        <v>90.5880380167566</v>
      </c>
    </row>
    <row r="12" spans="1:4" ht="15.75">
      <c r="A12" s="315" t="s">
        <v>250</v>
      </c>
      <c r="B12" s="31">
        <v>39317</v>
      </c>
      <c r="C12" s="31">
        <v>74186</v>
      </c>
      <c r="D12" s="313">
        <f t="shared" si="0"/>
        <v>-47.00212978189955</v>
      </c>
    </row>
    <row r="13" spans="1:4" ht="15.75">
      <c r="A13" s="315" t="s">
        <v>251</v>
      </c>
      <c r="B13" s="31">
        <v>21700</v>
      </c>
      <c r="C13" s="31">
        <v>68108</v>
      </c>
      <c r="D13" s="313">
        <f t="shared" si="0"/>
        <v>-68.13883831561637</v>
      </c>
    </row>
    <row r="14" spans="1:4" ht="15.75">
      <c r="A14" s="315" t="s">
        <v>252</v>
      </c>
      <c r="B14" s="31">
        <v>929</v>
      </c>
      <c r="C14" s="31">
        <v>0</v>
      </c>
      <c r="D14" s="316">
        <v>100</v>
      </c>
    </row>
    <row r="15" spans="1:4" ht="15.75">
      <c r="A15" s="315" t="s">
        <v>253</v>
      </c>
      <c r="B15" s="31">
        <v>20771</v>
      </c>
      <c r="C15" s="31">
        <v>68108</v>
      </c>
      <c r="D15" s="313">
        <f t="shared" si="0"/>
        <v>-69.50284841721971</v>
      </c>
    </row>
    <row r="16" spans="1:4" ht="15.75">
      <c r="A16" s="315" t="s">
        <v>254</v>
      </c>
      <c r="B16" s="31">
        <v>27513</v>
      </c>
      <c r="C16" s="31">
        <v>48179</v>
      </c>
      <c r="D16" s="313">
        <f t="shared" si="0"/>
        <v>-42.89420701965586</v>
      </c>
    </row>
    <row r="17" spans="1:4" ht="15.75">
      <c r="A17" s="315" t="s">
        <v>251</v>
      </c>
      <c r="B17" s="31">
        <v>18110</v>
      </c>
      <c r="C17" s="31">
        <v>43781</v>
      </c>
      <c r="D17" s="313">
        <f t="shared" si="0"/>
        <v>-58.635024325620705</v>
      </c>
    </row>
    <row r="18" spans="1:4" ht="15.75">
      <c r="A18" s="315" t="s">
        <v>255</v>
      </c>
      <c r="B18" s="31">
        <v>740</v>
      </c>
      <c r="C18" s="31">
        <v>0</v>
      </c>
      <c r="D18" s="316">
        <v>100</v>
      </c>
    </row>
    <row r="19" spans="1:4" ht="15.75">
      <c r="A19" s="315" t="s">
        <v>256</v>
      </c>
      <c r="B19" s="31">
        <v>17370</v>
      </c>
      <c r="C19" s="31">
        <v>43781</v>
      </c>
      <c r="D19" s="313">
        <f t="shared" si="0"/>
        <v>-60.325255247710196</v>
      </c>
    </row>
    <row r="20" spans="1:4" ht="15.75">
      <c r="A20" s="315" t="s">
        <v>257</v>
      </c>
      <c r="B20" s="31">
        <v>0</v>
      </c>
      <c r="C20" s="31">
        <v>2512</v>
      </c>
      <c r="D20" s="313">
        <f t="shared" si="0"/>
        <v>-100</v>
      </c>
    </row>
    <row r="21" spans="1:4" ht="15.75">
      <c r="A21" s="315" t="s">
        <v>251</v>
      </c>
      <c r="B21" s="31">
        <v>0</v>
      </c>
      <c r="C21" s="31">
        <v>0</v>
      </c>
      <c r="D21" s="317">
        <v>0</v>
      </c>
    </row>
    <row r="22" spans="1:4" ht="15.75">
      <c r="A22" s="315" t="s">
        <v>258</v>
      </c>
      <c r="B22" s="31">
        <v>0</v>
      </c>
      <c r="C22" s="31">
        <v>0</v>
      </c>
      <c r="D22" s="317">
        <v>0</v>
      </c>
    </row>
    <row r="23" spans="1:4" ht="15.75">
      <c r="A23" s="315" t="s">
        <v>259</v>
      </c>
      <c r="B23" s="31">
        <v>0</v>
      </c>
      <c r="C23" s="31">
        <v>0</v>
      </c>
      <c r="D23" s="317">
        <v>0</v>
      </c>
    </row>
    <row r="24" spans="1:4" ht="14.25">
      <c r="A24" s="173" t="s">
        <v>260</v>
      </c>
      <c r="B24" s="31">
        <v>0</v>
      </c>
      <c r="C24" s="31">
        <v>2512</v>
      </c>
      <c r="D24" s="313">
        <f t="shared" si="0"/>
        <v>-100</v>
      </c>
    </row>
    <row r="25" spans="1:4" ht="15.75">
      <c r="A25" s="314" t="s">
        <v>261</v>
      </c>
      <c r="B25" s="31"/>
      <c r="C25" s="31"/>
      <c r="D25" s="313"/>
    </row>
    <row r="26" spans="1:4" ht="14.25">
      <c r="A26" s="318" t="s">
        <v>262</v>
      </c>
      <c r="B26" s="31" t="s">
        <v>158</v>
      </c>
      <c r="C26" s="31" t="s">
        <v>158</v>
      </c>
      <c r="D26" s="313">
        <v>4.7031445790321555</v>
      </c>
    </row>
    <row r="27" spans="1:4" ht="15.75">
      <c r="A27" s="315" t="s">
        <v>263</v>
      </c>
      <c r="B27" s="31" t="s">
        <v>158</v>
      </c>
      <c r="C27" s="31" t="s">
        <v>158</v>
      </c>
      <c r="D27" s="313">
        <v>-6.8725563681299775</v>
      </c>
    </row>
    <row r="28" spans="1:4" ht="15.75">
      <c r="A28" s="319" t="s">
        <v>264</v>
      </c>
      <c r="B28" s="31" t="s">
        <v>158</v>
      </c>
      <c r="C28" s="31" t="s">
        <v>158</v>
      </c>
      <c r="D28" s="313">
        <v>17.595537931936022</v>
      </c>
    </row>
    <row r="29" spans="1:4" ht="14.25">
      <c r="A29" s="173" t="s">
        <v>265</v>
      </c>
      <c r="B29" s="31" t="s">
        <v>158</v>
      </c>
      <c r="C29" s="31" t="s">
        <v>158</v>
      </c>
      <c r="D29" s="313">
        <v>48.739894519772974</v>
      </c>
    </row>
    <row r="30" spans="1:4" ht="14.25">
      <c r="A30" s="173" t="s">
        <v>266</v>
      </c>
      <c r="B30" s="31" t="s">
        <v>158</v>
      </c>
      <c r="C30" s="31" t="s">
        <v>158</v>
      </c>
      <c r="D30" s="313">
        <v>18.101485571176497</v>
      </c>
    </row>
    <row r="31" spans="1:4" ht="14.25">
      <c r="A31" s="173" t="s">
        <v>267</v>
      </c>
      <c r="B31" s="31" t="s">
        <v>158</v>
      </c>
      <c r="C31" s="31" t="s">
        <v>158</v>
      </c>
      <c r="D31" s="313">
        <v>34.658991245555</v>
      </c>
    </row>
    <row r="32" spans="1:4" ht="15.75">
      <c r="A32" s="319" t="s">
        <v>268</v>
      </c>
      <c r="B32" s="31" t="s">
        <v>158</v>
      </c>
      <c r="C32" s="31" t="s">
        <v>158</v>
      </c>
      <c r="D32" s="313">
        <v>36.424708467128625</v>
      </c>
    </row>
    <row r="33" spans="1:4" ht="15.75">
      <c r="A33" s="315" t="s">
        <v>269</v>
      </c>
      <c r="B33" s="31" t="s">
        <v>158</v>
      </c>
      <c r="C33" s="31" t="s">
        <v>158</v>
      </c>
      <c r="D33" s="313">
        <v>46.899654637052066</v>
      </c>
    </row>
    <row r="34" spans="1:4" ht="15.75">
      <c r="A34" s="315" t="s">
        <v>270</v>
      </c>
      <c r="B34" s="31" t="s">
        <v>158</v>
      </c>
      <c r="C34" s="31" t="s">
        <v>158</v>
      </c>
      <c r="D34" s="313">
        <v>43.54076551197704</v>
      </c>
    </row>
    <row r="35" spans="1:4" ht="14.25">
      <c r="A35" s="320" t="s">
        <v>271</v>
      </c>
      <c r="B35" s="31" t="s">
        <v>158</v>
      </c>
      <c r="C35" s="31" t="s">
        <v>158</v>
      </c>
      <c r="D35" s="313">
        <v>13.392159628899819</v>
      </c>
    </row>
    <row r="36" spans="1:4" ht="15.75">
      <c r="A36" s="321" t="s">
        <v>272</v>
      </c>
      <c r="B36" s="31" t="s">
        <v>158</v>
      </c>
      <c r="C36" s="31" t="s">
        <v>158</v>
      </c>
      <c r="D36" s="313">
        <v>18.104634383704152</v>
      </c>
    </row>
    <row r="37" spans="1:4" ht="15">
      <c r="A37" s="322" t="s">
        <v>273</v>
      </c>
      <c r="B37" s="323" t="s">
        <v>158</v>
      </c>
      <c r="C37" s="323" t="s">
        <v>158</v>
      </c>
      <c r="D37" s="149">
        <v>-74.76831091180867</v>
      </c>
    </row>
    <row r="38" spans="1:4" ht="14.25">
      <c r="A38" s="1"/>
      <c r="B38" s="1"/>
      <c r="C38" s="1"/>
      <c r="D38" s="1"/>
    </row>
  </sheetData>
  <sheetProtection/>
  <mergeCells count="2">
    <mergeCell ref="A1:D1"/>
    <mergeCell ref="A2:D2"/>
  </mergeCells>
  <printOptions/>
  <pageMargins left="0.747823152016467" right="0.747823152016467" top="0.999874956025852" bottom="0.999874956025852" header="0.499937478012926" footer="0.499937478012926"/>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JTYSHAW</cp:lastModifiedBy>
  <cp:lastPrinted>2016-05-17T07:18:00Z</cp:lastPrinted>
  <dcterms:created xsi:type="dcterms:W3CDTF">2011-05-22T02:00:11Z</dcterms:created>
  <dcterms:modified xsi:type="dcterms:W3CDTF">2023-08-08T07:46:14Z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B50F0309A29E4F16BDF378F07100CBB8_13</vt:lpwstr>
  </property>
</Properties>
</file>