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activeTab="0"/>
  </bookViews>
  <sheets>
    <sheet name="乡镇汇总表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<sst xmlns="http://schemas.openxmlformats.org/spreadsheetml/2006/main" count="28" uniqueCount="28">
  <si>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序号</t>
  </si>
  <si>
    <t>农户数</t>
  </si>
  <si>
    <t>村   别</t>
  </si>
  <si>
    <t>二轮承包耕面积</t>
  </si>
  <si>
    <t>确权地面积</t>
  </si>
  <si>
    <t>种粮面积（亩）</t>
  </si>
  <si>
    <t>补贴标准（元）</t>
  </si>
  <si>
    <t>补贴金额（元）</t>
  </si>
  <si>
    <t>备 注</t>
  </si>
  <si>
    <t>艾阳</t>
  </si>
  <si>
    <t>桐元</t>
  </si>
  <si>
    <t>马元</t>
  </si>
  <si>
    <t>半元</t>
  </si>
  <si>
    <t>枫元</t>
  </si>
  <si>
    <t>杨林</t>
  </si>
  <si>
    <t>溪枫</t>
  </si>
  <si>
    <t>渠村</t>
  </si>
  <si>
    <t>杉溪</t>
  </si>
  <si>
    <t>高圳</t>
  </si>
  <si>
    <t>枧头</t>
  </si>
  <si>
    <t>溪口</t>
  </si>
  <si>
    <t>高山</t>
  </si>
  <si>
    <t>杨林农场</t>
  </si>
  <si>
    <t>塘家湾农场</t>
  </si>
  <si>
    <t>合 计</t>
  </si>
  <si>
    <t>乡(镇)长(签章)：              分管领导(签章)：              农技站长(签章)：            财政所长(签章)：</t>
  </si>
  <si>
    <t>建宁县2023年农业支持耕地地力保护补贴资金分配明细表(乡镇汇总)</t>
  </si>
  <si>
    <t>溪口镇 (盖章)                                                                     公示时间：2023年5月18日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</si>
</sst>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.00_ 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12"/>
      <name val="Arial"/>
      <family val="2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1" borderId="5" applyNumberFormat="0" applyAlignment="0" applyProtection="0"/>
    <xf numFmtId="0" fontId="20" fillId="12" borderId="6" applyNumberFormat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3" borderId="0" applyNumberFormat="0" applyBorder="0" applyAlignment="0" applyProtection="0"/>
    <xf numFmtId="0" fontId="12" fillId="11" borderId="8" applyNumberFormat="0" applyAlignment="0" applyProtection="0"/>
    <xf numFmtId="0" fontId="14" fillId="5" borderId="5" applyNumberFormat="0" applyAlignment="0" applyProtection="0"/>
    <xf numFmtId="0" fontId="7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8" borderId="0" applyNumberFormat="0" applyBorder="0" applyAlignment="0" applyProtection="0"/>
    <xf numFmtId="0" fontId="0" fillId="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10" xfId="41" applyFont="1" applyBorder="1" applyAlignment="1">
      <alignment horizontal="center" vertical="center"/>
      <protection/>
    </xf>
    <xf numFmtId="0" fontId="0" fillId="0" borderId="10" xfId="41" applyFont="1" applyBorder="1" applyAlignment="1">
      <alignment horizontal="center" vertical="center" wrapText="1"/>
      <protection/>
    </xf>
    <xf numFmtId="0" fontId="3" fillId="0" borderId="10" xfId="41" applyFont="1" applyBorder="1" applyAlignment="1">
      <alignment horizontal="center" vertical="center"/>
      <protection/>
    </xf>
    <xf numFmtId="176" fontId="0" fillId="0" borderId="10" xfId="41" applyNumberFormat="1" applyFont="1" applyBorder="1" applyAlignment="1">
      <alignment horizontal="center" vertical="center"/>
      <protection/>
    </xf>
    <xf numFmtId="49" fontId="26" fillId="0" borderId="10" xfId="41" applyNumberFormat="1" applyFont="1" applyBorder="1" applyAlignment="1">
      <alignment horizontal="center" vertical="center"/>
      <protection/>
    </xf>
    <xf numFmtId="177" fontId="0" fillId="0" borderId="10" xfId="41" applyNumberFormat="1" applyFont="1" applyBorder="1" applyAlignment="1">
      <alignment horizontal="center" vertical="center"/>
      <protection/>
    </xf>
    <xf numFmtId="178" fontId="0" fillId="0" borderId="10" xfId="41" applyNumberFormat="1" applyFont="1" applyFill="1" applyBorder="1" applyAlignment="1">
      <alignment horizontal="center" vertical="center"/>
      <protection/>
    </xf>
    <xf numFmtId="49" fontId="0" fillId="0" borderId="10" xfId="41" applyNumberFormat="1" applyFont="1" applyBorder="1" applyAlignment="1">
      <alignment horizontal="center" vertical="center"/>
      <protection/>
    </xf>
    <xf numFmtId="177" fontId="0" fillId="0" borderId="11" xfId="41" applyNumberFormat="1" applyFont="1" applyFill="1" applyBorder="1" applyAlignment="1">
      <alignment horizontal="center" vertical="center"/>
      <protection/>
    </xf>
    <xf numFmtId="176" fontId="0" fillId="0" borderId="10" xfId="0" applyNumberFormat="1" applyFont="1" applyBorder="1" applyAlignment="1">
      <alignment horizontal="center" vertical="center"/>
    </xf>
    <xf numFmtId="178" fontId="0" fillId="0" borderId="10" xfId="41" applyNumberFormat="1" applyFont="1" applyBorder="1" applyAlignment="1">
      <alignment horizontal="center" vertical="center"/>
      <protection/>
    </xf>
    <xf numFmtId="49" fontId="26" fillId="0" borderId="10" xfId="41" applyNumberFormat="1" applyFont="1" applyBorder="1" applyAlignment="1">
      <alignment horizontal="center" vertical="center"/>
      <protection/>
    </xf>
    <xf numFmtId="49" fontId="26" fillId="0" borderId="10" xfId="41" applyNumberFormat="1" applyFont="1" applyBorder="1" applyAlignment="1">
      <alignment horizontal="center" vertical="center"/>
      <protection/>
    </xf>
    <xf numFmtId="178" fontId="0" fillId="0" borderId="10" xfId="41" applyNumberFormat="1" applyFont="1" applyBorder="1" applyAlignment="1">
      <alignment horizontal="center" vertical="center"/>
      <protection/>
    </xf>
    <xf numFmtId="178" fontId="0" fillId="0" borderId="10" xfId="41" applyNumberFormat="1" applyFont="1" applyFill="1" applyBorder="1" applyAlignment="1">
      <alignment horizontal="center" vertical="center"/>
      <protection/>
    </xf>
    <xf numFmtId="177" fontId="0" fillId="0" borderId="10" xfId="41" applyNumberFormat="1" applyFont="1" applyBorder="1" applyAlignment="1">
      <alignment horizontal="center" vertical="center"/>
      <protection/>
    </xf>
    <xf numFmtId="177" fontId="0" fillId="0" borderId="10" xfId="40" applyNumberFormat="1" applyFont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乡镇汇总表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H7" sqref="H7"/>
    </sheetView>
  </sheetViews>
  <sheetFormatPr defaultColWidth="9.00390625" defaultRowHeight="14.25"/>
  <cols>
    <col min="1" max="1" width="7.375" style="0" customWidth="1"/>
    <col min="2" max="2" width="11.125" style="0" customWidth="1"/>
    <col min="3" max="3" width="13.625" style="0" customWidth="1"/>
    <col min="4" max="4" width="16.875" style="0" customWidth="1"/>
    <col min="5" max="5" width="13.75390625" style="0" customWidth="1"/>
    <col min="6" max="6" width="16.625" style="0" customWidth="1"/>
    <col min="7" max="7" width="15.875" style="0" customWidth="1"/>
    <col min="8" max="8" width="18.00390625" style="0" customWidth="1"/>
    <col min="9" max="9" width="15.625" style="0" customWidth="1"/>
  </cols>
  <sheetData>
    <row r="1" spans="1:9" ht="30" customHeight="1">
      <c r="A1" s="18" t="s">
        <v>26</v>
      </c>
      <c r="B1" s="18"/>
      <c r="C1" s="18"/>
      <c r="D1" s="18"/>
      <c r="E1" s="18"/>
      <c r="F1" s="18"/>
      <c r="G1" s="18"/>
      <c r="H1" s="18"/>
      <c r="I1" s="18"/>
    </row>
    <row r="2" spans="1:9" ht="21.75" customHeight="1">
      <c r="A2" s="19" t="s">
        <v>27</v>
      </c>
      <c r="B2" s="20"/>
      <c r="C2" s="20"/>
      <c r="D2" s="20"/>
      <c r="E2" s="20"/>
      <c r="F2" s="20"/>
      <c r="G2" s="20"/>
      <c r="H2" s="20"/>
      <c r="I2" s="20"/>
    </row>
    <row r="3" spans="1:9" ht="30" customHeigh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</row>
    <row r="4" spans="1:9" ht="22.5" customHeight="1">
      <c r="A4" s="3">
        <v>1</v>
      </c>
      <c r="B4" s="4">
        <v>186</v>
      </c>
      <c r="C4" s="5" t="s">
        <v>9</v>
      </c>
      <c r="D4" s="6">
        <v>1631.45</v>
      </c>
      <c r="E4" s="6"/>
      <c r="F4" s="15">
        <v>966.79</v>
      </c>
      <c r="G4" s="6">
        <v>89.66</v>
      </c>
      <c r="H4" s="6">
        <f>F4*G4</f>
        <v>86682.3914</v>
      </c>
      <c r="I4" s="14"/>
    </row>
    <row r="5" spans="1:9" ht="22.5" customHeight="1">
      <c r="A5" s="3">
        <v>2</v>
      </c>
      <c r="B5" s="4">
        <v>334</v>
      </c>
      <c r="C5" s="8" t="s">
        <v>10</v>
      </c>
      <c r="D5" s="6">
        <v>2791.22</v>
      </c>
      <c r="E5" s="6"/>
      <c r="F5" s="16">
        <v>2681.62</v>
      </c>
      <c r="G5" s="6">
        <v>89.66</v>
      </c>
      <c r="H5" s="6">
        <f aca="true" t="shared" si="0" ref="H5:H18">F5*G5</f>
        <v>240434.04919999998</v>
      </c>
      <c r="I5" s="11"/>
    </row>
    <row r="6" spans="1:9" ht="22.5" customHeight="1">
      <c r="A6" s="3">
        <v>3</v>
      </c>
      <c r="B6" s="4">
        <v>245</v>
      </c>
      <c r="C6" s="8" t="s">
        <v>11</v>
      </c>
      <c r="D6" s="6">
        <v>2091.18</v>
      </c>
      <c r="E6" s="6"/>
      <c r="F6" s="16">
        <v>2060.68</v>
      </c>
      <c r="G6" s="6">
        <v>89.66</v>
      </c>
      <c r="H6" s="6">
        <f t="shared" si="0"/>
        <v>184760.56879999998</v>
      </c>
      <c r="I6" s="11"/>
    </row>
    <row r="7" spans="1:9" ht="22.5" customHeight="1">
      <c r="A7" s="3">
        <v>4</v>
      </c>
      <c r="B7" s="4">
        <v>235</v>
      </c>
      <c r="C7" s="13" t="s">
        <v>12</v>
      </c>
      <c r="D7" s="7">
        <v>2188.27</v>
      </c>
      <c r="E7" s="6"/>
      <c r="F7" s="15">
        <v>2066.66</v>
      </c>
      <c r="G7" s="6">
        <v>89.66</v>
      </c>
      <c r="H7" s="6">
        <f t="shared" si="0"/>
        <v>185296.73559999999</v>
      </c>
      <c r="I7" s="11"/>
    </row>
    <row r="8" spans="1:9" ht="22.5" customHeight="1">
      <c r="A8" s="3">
        <v>5</v>
      </c>
      <c r="B8" s="4">
        <v>431</v>
      </c>
      <c r="C8" s="8" t="s">
        <v>13</v>
      </c>
      <c r="D8" s="7">
        <v>3457.73</v>
      </c>
      <c r="E8" s="6"/>
      <c r="F8" s="15">
        <v>3360</v>
      </c>
      <c r="G8" s="6">
        <v>89.66</v>
      </c>
      <c r="H8" s="6">
        <f t="shared" si="0"/>
        <v>301257.6</v>
      </c>
      <c r="I8" s="14"/>
    </row>
    <row r="9" spans="1:9" ht="22.5" customHeight="1">
      <c r="A9" s="3">
        <v>6</v>
      </c>
      <c r="B9" s="4">
        <v>388</v>
      </c>
      <c r="C9" s="8" t="s">
        <v>14</v>
      </c>
      <c r="D9" s="6">
        <v>3266.49</v>
      </c>
      <c r="E9" s="6"/>
      <c r="F9" s="6">
        <v>3261.42</v>
      </c>
      <c r="G9" s="6">
        <v>89.66</v>
      </c>
      <c r="H9" s="6">
        <f t="shared" si="0"/>
        <v>292418.91719999997</v>
      </c>
      <c r="I9" s="14"/>
    </row>
    <row r="10" spans="1:9" ht="22.5" customHeight="1">
      <c r="A10" s="3">
        <v>7</v>
      </c>
      <c r="B10" s="4">
        <v>325</v>
      </c>
      <c r="C10" s="12" t="s">
        <v>15</v>
      </c>
      <c r="D10" s="9">
        <v>3091.28</v>
      </c>
      <c r="E10" s="9"/>
      <c r="F10" s="15">
        <v>3080.35</v>
      </c>
      <c r="G10" s="6">
        <v>89.66</v>
      </c>
      <c r="H10" s="6">
        <f t="shared" si="0"/>
        <v>276184.181</v>
      </c>
      <c r="I10" s="11"/>
    </row>
    <row r="11" spans="1:9" ht="22.5" customHeight="1">
      <c r="A11" s="3">
        <v>8</v>
      </c>
      <c r="B11" s="4">
        <v>400</v>
      </c>
      <c r="C11" s="8" t="s">
        <v>16</v>
      </c>
      <c r="D11" s="6">
        <v>3021.16</v>
      </c>
      <c r="E11" s="6"/>
      <c r="F11" s="15">
        <v>2974.83</v>
      </c>
      <c r="G11" s="6">
        <v>89.66</v>
      </c>
      <c r="H11" s="6">
        <f t="shared" si="0"/>
        <v>266723.25779999996</v>
      </c>
      <c r="I11" s="11"/>
    </row>
    <row r="12" spans="1:9" ht="22.5" customHeight="1">
      <c r="A12" s="3">
        <v>9</v>
      </c>
      <c r="B12" s="4">
        <v>222</v>
      </c>
      <c r="C12" s="8" t="s">
        <v>17</v>
      </c>
      <c r="D12" s="6">
        <v>1906.68</v>
      </c>
      <c r="E12" s="6"/>
      <c r="F12" s="15">
        <v>1877.42</v>
      </c>
      <c r="G12" s="6">
        <v>89.66</v>
      </c>
      <c r="H12" s="6">
        <f t="shared" si="0"/>
        <v>168329.4772</v>
      </c>
      <c r="I12" s="11"/>
    </row>
    <row r="13" spans="1:9" ht="22.5" customHeight="1">
      <c r="A13" s="3">
        <v>10</v>
      </c>
      <c r="B13" s="4">
        <v>391</v>
      </c>
      <c r="C13" s="8" t="s">
        <v>18</v>
      </c>
      <c r="D13" s="6">
        <v>4242.76</v>
      </c>
      <c r="E13" s="6"/>
      <c r="F13" s="15">
        <v>3548.04</v>
      </c>
      <c r="G13" s="6">
        <v>89.66</v>
      </c>
      <c r="H13" s="6">
        <f t="shared" si="0"/>
        <v>318117.26639999996</v>
      </c>
      <c r="I13" s="11"/>
    </row>
    <row r="14" spans="1:9" ht="22.5" customHeight="1">
      <c r="A14" s="3">
        <v>11</v>
      </c>
      <c r="B14" s="4">
        <v>537</v>
      </c>
      <c r="C14" s="8" t="s">
        <v>19</v>
      </c>
      <c r="D14" s="6">
        <v>5684.4</v>
      </c>
      <c r="E14" s="6"/>
      <c r="F14" s="16">
        <v>5459.01</v>
      </c>
      <c r="G14" s="6">
        <v>89.66</v>
      </c>
      <c r="H14" s="6">
        <f t="shared" si="0"/>
        <v>489454.8366</v>
      </c>
      <c r="I14" s="11"/>
    </row>
    <row r="15" spans="1:9" ht="22.5" customHeight="1">
      <c r="A15" s="3">
        <v>12</v>
      </c>
      <c r="B15" s="4">
        <v>270</v>
      </c>
      <c r="C15" s="8" t="s">
        <v>20</v>
      </c>
      <c r="D15" s="6">
        <v>1771.5</v>
      </c>
      <c r="E15" s="6"/>
      <c r="F15" s="17">
        <v>1609.22</v>
      </c>
      <c r="G15" s="6">
        <v>89.66</v>
      </c>
      <c r="H15" s="6">
        <f t="shared" si="0"/>
        <v>144282.6652</v>
      </c>
      <c r="I15" s="14"/>
    </row>
    <row r="16" spans="1:9" ht="22.5" customHeight="1">
      <c r="A16" s="3">
        <v>13</v>
      </c>
      <c r="B16" s="4">
        <v>90</v>
      </c>
      <c r="C16" s="8" t="s">
        <v>21</v>
      </c>
      <c r="D16" s="6">
        <v>1139.45</v>
      </c>
      <c r="E16" s="6"/>
      <c r="F16" s="16">
        <v>1091.45</v>
      </c>
      <c r="G16" s="6">
        <v>89.66</v>
      </c>
      <c r="H16" s="6">
        <f t="shared" si="0"/>
        <v>97859.407</v>
      </c>
      <c r="I16" s="14"/>
    </row>
    <row r="17" spans="1:9" ht="22.5" customHeight="1">
      <c r="A17" s="3">
        <v>14</v>
      </c>
      <c r="B17" s="4">
        <v>28</v>
      </c>
      <c r="C17" s="8" t="s">
        <v>22</v>
      </c>
      <c r="D17" s="6">
        <v>239.93</v>
      </c>
      <c r="E17" s="6"/>
      <c r="F17" s="7">
        <v>239.93</v>
      </c>
      <c r="G17" s="6">
        <v>89.66</v>
      </c>
      <c r="H17" s="6">
        <f t="shared" si="0"/>
        <v>21512.1238</v>
      </c>
      <c r="I17" s="11"/>
    </row>
    <row r="18" spans="1:9" ht="22.5" customHeight="1">
      <c r="A18" s="3">
        <v>15</v>
      </c>
      <c r="B18" s="4">
        <v>5</v>
      </c>
      <c r="C18" s="8" t="s">
        <v>23</v>
      </c>
      <c r="D18" s="6">
        <v>92</v>
      </c>
      <c r="E18" s="6"/>
      <c r="F18" s="7">
        <v>31.2</v>
      </c>
      <c r="G18" s="6">
        <v>89.66</v>
      </c>
      <c r="H18" s="6">
        <f t="shared" si="0"/>
        <v>2797.392</v>
      </c>
      <c r="I18" s="11"/>
    </row>
    <row r="19" spans="1:9" ht="22.5" customHeight="1">
      <c r="A19" s="8" t="s">
        <v>24</v>
      </c>
      <c r="B19" s="10">
        <f>SUM(B4:B18)</f>
        <v>4087</v>
      </c>
      <c r="C19" s="8"/>
      <c r="D19" s="6">
        <f>SUM(D4:D18)</f>
        <v>36615.5</v>
      </c>
      <c r="E19" s="6"/>
      <c r="F19" s="11">
        <f>SUM(F4:F18)</f>
        <v>34308.619999999995</v>
      </c>
      <c r="G19" s="6">
        <v>89.66</v>
      </c>
      <c r="H19" s="6">
        <f>SUM(H4:H18)</f>
        <v>3076110.8692000005</v>
      </c>
      <c r="I19" s="11"/>
    </row>
    <row r="20" spans="1:9" ht="25.5" customHeight="1">
      <c r="A20" s="21" t="s">
        <v>25</v>
      </c>
      <c r="B20" s="22"/>
      <c r="C20" s="22"/>
      <c r="D20" s="22"/>
      <c r="E20" s="22"/>
      <c r="F20" s="22"/>
      <c r="G20" s="22"/>
      <c r="H20" s="22"/>
      <c r="I20" s="22"/>
    </row>
  </sheetData>
  <sheetProtection/>
  <mergeCells count="3">
    <mergeCell ref="A1:I1"/>
    <mergeCell ref="A2:I2"/>
    <mergeCell ref="A20:I20"/>
  </mergeCells>
  <printOptions horizontalCentered="1"/>
  <pageMargins left="0.35" right="0.35" top="0.7900000000000001" bottom="0.39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zx</dc:creator>
  <cp:keywords/>
  <dc:description/>
  <cp:lastModifiedBy>Administrator</cp:lastModifiedBy>
  <cp:lastPrinted>2018-06-05T07:48:24Z</cp:lastPrinted>
  <dcterms:created xsi:type="dcterms:W3CDTF">2016-10-09T08:34:46Z</dcterms:created>
  <dcterms:modified xsi:type="dcterms:W3CDTF">2023-05-29T02:10:56Z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ICV">
    <vt:lpwstr>2D2E76FF11F04EEFB265C08716D5A924</vt:lpwstr>
  </property>
</Properties>
</file>