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<sst xmlns="http://schemas.openxmlformats.org/spreadsheetml/2006/main" count="35" uniqueCount="35">
  <si>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2023年建宁县农业生产社会化服务及补助资金统计汇总表（1+2批）</t>
  </si>
  <si>
    <t>序号</t>
  </si>
  <si>
    <t>服务主体</t>
  </si>
  <si>
    <t>作业面积（亩）</t>
  </si>
  <si>
    <t>补助资金（元）</t>
  </si>
  <si>
    <t>备注</t>
  </si>
  <si>
    <t>机耕</t>
  </si>
  <si>
    <t>机插</t>
  </si>
  <si>
    <t>机防</t>
  </si>
  <si>
    <t>机收任务</t>
  </si>
  <si>
    <t>总计</t>
  </si>
  <si>
    <t>农户部分</t>
  </si>
  <si>
    <t>主体部分</t>
  </si>
  <si>
    <t>建宁县保田农机专业合作社</t>
  </si>
  <si>
    <t>建宁县溪口镇桐元村股份经济合作社</t>
  </si>
  <si>
    <t>建宁县神农源农机专业合作社</t>
  </si>
  <si>
    <t>建宁县均口镇垅源村股份经济合作社</t>
  </si>
  <si>
    <t>含修竹、黄岭</t>
  </si>
  <si>
    <t>建宁县亿龙轩农机专业合作社</t>
  </si>
  <si>
    <t>建宁县里心精准农机专业合作社</t>
  </si>
  <si>
    <t>建宁县盛鼎农机专业合作社</t>
  </si>
  <si>
    <t>建宁县黄坊乡华绿农机专业合作社</t>
  </si>
  <si>
    <t>建宁县焦农益民农机专业合作社</t>
  </si>
  <si>
    <t>建宁县溪口镇溪枫村股份经济合作社</t>
  </si>
  <si>
    <t>建宁县均口均伊农机专业合作社</t>
  </si>
  <si>
    <t>建宁县溪口镇林丰农机专业合作社</t>
  </si>
  <si>
    <t>建宁县清华农机专业合作社</t>
  </si>
  <si>
    <t>建宁县溪口镇渠村股份经济合作社</t>
  </si>
  <si>
    <t>含杉溪、高山</t>
  </si>
  <si>
    <t>建宁县溪口镇勤建农机专业合作社</t>
  </si>
  <si>
    <t>建宁县伊家乡振兴农业农机专业合作社</t>
  </si>
  <si>
    <t>建宁县农秘书专业合作社</t>
  </si>
  <si>
    <t>建宁县长吉村股份经济合作社</t>
  </si>
  <si>
    <t>建宁县田田圈农业有限公司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</si>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</sst>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G9" sqref="G9"/>
    </sheetView>
  </sheetViews>
  <sheetFormatPr defaultColWidth="9" defaultRowHeight="13.5"/>
  <cols>
    <col min="1" max="1" width="4.875" customWidth="1"/>
    <col min="2" max="2" width="35.125" customWidth="1"/>
    <col min="3" max="3" width="9.375"/>
    <col min="6" max="6" width="9.375"/>
    <col min="7" max="7" width="12.5" customWidth="1"/>
    <col min="8" max="8" width="11.625" customWidth="1"/>
    <col min="9" max="9" width="13.375" customWidth="1"/>
    <col min="10" max="10" width="12.875" customWidth="1"/>
  </cols>
  <sheetData>
    <row r="1" ht="5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/>
      <c r="I2" s="2"/>
      <c r="J2" s="6" t="s">
        <v>5</v>
      </c>
    </row>
    <row r="3" spans="1:10">
      <c r="A3" s="2"/>
      <c r="B3" s="2"/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4" t="s">
        <v>11</v>
      </c>
      <c r="I3" s="3" t="s">
        <v>12</v>
      </c>
      <c r="J3" s="4"/>
    </row>
    <row r="4" spans="1:10">
      <c r="A4" s="5">
        <v>1</v>
      </c>
      <c r="B4" s="5" t="s">
        <v>13</v>
      </c>
      <c r="C4" s="5">
        <v>1988</v>
      </c>
      <c r="D4" s="5">
        <v>1326</v>
      </c>
      <c r="E4" s="5">
        <v>13086.4</v>
      </c>
      <c r="F4" s="5">
        <v>4924.6</v>
      </c>
      <c r="G4" s="5">
        <v>235421</v>
      </c>
      <c r="H4" s="5">
        <f t="shared" ref="H4:H22" si="0">G4*0.6</f>
        <v>141252.6</v>
      </c>
      <c r="I4" s="5">
        <f t="shared" ref="I4:I22" si="1">G4*0.4</f>
        <v>94168.4</v>
      </c>
      <c r="J4" s="5"/>
    </row>
    <row r="5" spans="1:10">
      <c r="A5" s="5">
        <v>2</v>
      </c>
      <c r="B5" s="5" t="s">
        <v>14</v>
      </c>
      <c r="C5" s="5">
        <v>1975.5</v>
      </c>
      <c r="E5" s="5">
        <v>8221</v>
      </c>
      <c r="F5" s="5">
        <v>3610</v>
      </c>
      <c r="G5" s="5">
        <v>122949.5</v>
      </c>
      <c r="H5" s="5">
        <f t="shared" si="0"/>
        <v>73769.7</v>
      </c>
      <c r="I5" s="5">
        <f t="shared" si="1"/>
        <v>49179.8</v>
      </c>
      <c r="J5" s="5"/>
    </row>
    <row r="6" spans="1:10">
      <c r="A6" s="5">
        <v>3</v>
      </c>
      <c r="B6" s="5" t="s">
        <v>15</v>
      </c>
      <c r="C6" s="5">
        <v>1535</v>
      </c>
      <c r="D6" s="5">
        <v>2631</v>
      </c>
      <c r="E6" s="5">
        <v>13279.5</v>
      </c>
      <c r="F6" s="5">
        <v>2581</v>
      </c>
      <c r="G6" s="5">
        <v>259687.5</v>
      </c>
      <c r="H6" s="5">
        <f t="shared" si="0"/>
        <v>155812.5</v>
      </c>
      <c r="I6" s="5">
        <f t="shared" si="1"/>
        <v>103875</v>
      </c>
      <c r="J6" s="5"/>
    </row>
    <row r="7" spans="1:10">
      <c r="A7" s="5">
        <v>4</v>
      </c>
      <c r="B7" s="5" t="s">
        <v>16</v>
      </c>
      <c r="C7" s="5"/>
      <c r="D7" s="5"/>
      <c r="E7" s="5"/>
      <c r="F7" s="5">
        <v>2215.55</v>
      </c>
      <c r="G7" s="5">
        <v>33233.25</v>
      </c>
      <c r="H7" s="5">
        <f t="shared" si="0"/>
        <v>19939.95</v>
      </c>
      <c r="I7" s="5">
        <f t="shared" si="1"/>
        <v>13293.3</v>
      </c>
      <c r="J7" s="5" t="s">
        <v>17</v>
      </c>
    </row>
    <row r="8" spans="1:10">
      <c r="A8" s="5">
        <v>5</v>
      </c>
      <c r="B8" s="5" t="s">
        <v>18</v>
      </c>
      <c r="C8" s="5">
        <v>2754.4</v>
      </c>
      <c r="D8" s="5">
        <v>1292.2</v>
      </c>
      <c r="E8" s="5"/>
      <c r="F8" s="5">
        <v>3327</v>
      </c>
      <c r="G8" s="5">
        <v>155831</v>
      </c>
      <c r="H8" s="5">
        <f t="shared" si="0"/>
        <v>93498.6</v>
      </c>
      <c r="I8" s="5">
        <f t="shared" si="1"/>
        <v>62332.4</v>
      </c>
      <c r="J8" s="5"/>
    </row>
    <row r="9" spans="1:10">
      <c r="A9" s="5">
        <v>6</v>
      </c>
      <c r="B9" s="5" t="s">
        <v>19</v>
      </c>
      <c r="C9" s="5">
        <v>886</v>
      </c>
      <c r="D9" s="5">
        <v>673</v>
      </c>
      <c r="E9" s="5">
        <v>8319</v>
      </c>
      <c r="F9" s="5">
        <v>1531</v>
      </c>
      <c r="G9" s="5">
        <v>111500</v>
      </c>
      <c r="H9" s="5">
        <f t="shared" si="0"/>
        <v>66900</v>
      </c>
      <c r="I9" s="5">
        <f t="shared" si="1"/>
        <v>44600</v>
      </c>
      <c r="J9" s="5"/>
    </row>
    <row r="10" spans="1:10">
      <c r="A10" s="5">
        <v>7</v>
      </c>
      <c r="B10" s="5" t="s">
        <v>20</v>
      </c>
      <c r="C10" s="5">
        <v>1120</v>
      </c>
      <c r="D10" s="5">
        <v>1078</v>
      </c>
      <c r="E10" s="5">
        <v>1115.96</v>
      </c>
      <c r="F10" s="5">
        <v>2115.8</v>
      </c>
      <c r="G10" s="5">
        <v>98018.4</v>
      </c>
      <c r="H10" s="5">
        <f t="shared" si="0"/>
        <v>58811.04</v>
      </c>
      <c r="I10" s="5">
        <f t="shared" si="1"/>
        <v>39207.36</v>
      </c>
      <c r="J10" s="5"/>
    </row>
    <row r="11" spans="1:10">
      <c r="A11" s="5">
        <v>8</v>
      </c>
      <c r="B11" s="5" t="s">
        <v>21</v>
      </c>
      <c r="C11" s="5">
        <v>554</v>
      </c>
      <c r="D11" s="5">
        <v>1094.5</v>
      </c>
      <c r="E11" s="5">
        <v>4659</v>
      </c>
      <c r="F11" s="5">
        <v>597</v>
      </c>
      <c r="G11" s="5">
        <v>95285</v>
      </c>
      <c r="H11" s="5">
        <f t="shared" si="0"/>
        <v>57171</v>
      </c>
      <c r="I11" s="5">
        <f t="shared" si="1"/>
        <v>38114</v>
      </c>
      <c r="J11" s="5"/>
    </row>
    <row r="12" spans="1:10">
      <c r="A12" s="5">
        <v>9</v>
      </c>
      <c r="B12" s="5" t="s">
        <v>22</v>
      </c>
      <c r="C12" s="5"/>
      <c r="D12" s="5">
        <v>638</v>
      </c>
      <c r="E12" s="5"/>
      <c r="F12" s="5">
        <v>481</v>
      </c>
      <c r="G12" s="5">
        <v>39115</v>
      </c>
      <c r="H12" s="5">
        <f t="shared" si="0"/>
        <v>23469</v>
      </c>
      <c r="I12" s="5">
        <f t="shared" si="1"/>
        <v>15646</v>
      </c>
      <c r="J12" s="5"/>
    </row>
    <row r="13" spans="1:10">
      <c r="A13" s="5">
        <v>10</v>
      </c>
      <c r="B13" s="5" t="s">
        <v>23</v>
      </c>
      <c r="C13" s="5">
        <v>576.5</v>
      </c>
      <c r="D13" s="5">
        <v>675.8</v>
      </c>
      <c r="E13" s="5"/>
      <c r="F13" s="5">
        <v>1053.1</v>
      </c>
      <c r="G13" s="5">
        <v>58234</v>
      </c>
      <c r="H13" s="5">
        <f t="shared" si="0"/>
        <v>34940.4</v>
      </c>
      <c r="I13" s="5">
        <f t="shared" si="1"/>
        <v>23293.6</v>
      </c>
      <c r="J13" s="5"/>
    </row>
    <row r="14" spans="1:10">
      <c r="A14" s="5">
        <v>11</v>
      </c>
      <c r="B14" s="5" t="s">
        <v>24</v>
      </c>
      <c r="C14" s="5">
        <v>1052.71</v>
      </c>
      <c r="D14" s="5">
        <v>342.6</v>
      </c>
      <c r="E14" s="5">
        <v>15161</v>
      </c>
      <c r="F14" s="5">
        <v>1110</v>
      </c>
      <c r="G14" s="5">
        <v>125675.65</v>
      </c>
      <c r="H14" s="5">
        <f t="shared" si="0"/>
        <v>75405.39</v>
      </c>
      <c r="I14" s="5">
        <f t="shared" si="1"/>
        <v>50270.26</v>
      </c>
      <c r="J14" s="5"/>
    </row>
    <row r="15" spans="1:10">
      <c r="A15" s="5">
        <v>12</v>
      </c>
      <c r="B15" s="5" t="s">
        <v>25</v>
      </c>
      <c r="C15" s="5">
        <v>415</v>
      </c>
      <c r="D15" s="5">
        <v>316.6</v>
      </c>
      <c r="E15" s="5"/>
      <c r="F15" s="5">
        <v>2120</v>
      </c>
      <c r="G15" s="5">
        <v>53855</v>
      </c>
      <c r="H15" s="5">
        <f t="shared" si="0"/>
        <v>32313</v>
      </c>
      <c r="I15" s="5">
        <f t="shared" si="1"/>
        <v>21542</v>
      </c>
      <c r="J15" s="5"/>
    </row>
    <row r="16" spans="1:10">
      <c r="A16" s="5">
        <v>13</v>
      </c>
      <c r="B16" s="5" t="s">
        <v>26</v>
      </c>
      <c r="C16" s="5">
        <v>1342</v>
      </c>
      <c r="D16" s="5">
        <v>798</v>
      </c>
      <c r="E16" s="5">
        <v>0</v>
      </c>
      <c r="F16" s="5">
        <v>1140</v>
      </c>
      <c r="G16" s="5">
        <v>77130</v>
      </c>
      <c r="H16" s="5">
        <f t="shared" si="0"/>
        <v>46278</v>
      </c>
      <c r="I16" s="5">
        <f t="shared" si="1"/>
        <v>30852</v>
      </c>
      <c r="J16" s="5"/>
    </row>
    <row r="17" spans="1:10">
      <c r="A17" s="5">
        <v>14</v>
      </c>
      <c r="B17" s="5" t="s">
        <v>27</v>
      </c>
      <c r="C17" s="5">
        <v>1729</v>
      </c>
      <c r="D17" s="5">
        <v>343</v>
      </c>
      <c r="E17" s="5">
        <v>5132</v>
      </c>
      <c r="F17" s="5">
        <v>7022.5</v>
      </c>
      <c r="G17" s="5">
        <v>173976.5</v>
      </c>
      <c r="H17" s="5">
        <f t="shared" si="0"/>
        <v>104385.9</v>
      </c>
      <c r="I17" s="5">
        <f t="shared" si="1"/>
        <v>69590.6</v>
      </c>
      <c r="J17" s="5" t="s">
        <v>28</v>
      </c>
    </row>
    <row r="18" spans="1:10">
      <c r="A18" s="5">
        <v>15</v>
      </c>
      <c r="B18" s="5" t="s">
        <v>29</v>
      </c>
      <c r="C18" s="5">
        <v>1696</v>
      </c>
      <c r="D18" s="5">
        <v>3142</v>
      </c>
      <c r="E18" s="5">
        <v>6251</v>
      </c>
      <c r="F18" s="5">
        <v>1882</v>
      </c>
      <c r="G18" s="5">
        <v>242017.5</v>
      </c>
      <c r="H18" s="5">
        <f t="shared" si="0"/>
        <v>145210.5</v>
      </c>
      <c r="I18" s="5">
        <f t="shared" si="1"/>
        <v>96807</v>
      </c>
      <c r="J18" s="5"/>
    </row>
    <row r="19" spans="1:10">
      <c r="A19" s="5">
        <v>16</v>
      </c>
      <c r="B19" s="5" t="s">
        <v>30</v>
      </c>
      <c r="C19" s="5">
        <v>717</v>
      </c>
      <c r="D19" s="5">
        <v>368</v>
      </c>
      <c r="E19" s="5">
        <v>9402</v>
      </c>
      <c r="F19" s="5">
        <v>920</v>
      </c>
      <c r="G19" s="5">
        <v>89965</v>
      </c>
      <c r="H19" s="5">
        <f t="shared" si="0"/>
        <v>53979</v>
      </c>
      <c r="I19" s="5">
        <f t="shared" si="1"/>
        <v>35986</v>
      </c>
      <c r="J19" s="5"/>
    </row>
    <row r="20" spans="1:10">
      <c r="A20" s="5">
        <v>17</v>
      </c>
      <c r="B20" s="5" t="s">
        <v>31</v>
      </c>
      <c r="C20" s="5">
        <v>1909</v>
      </c>
      <c r="D20" s="5">
        <v>1306</v>
      </c>
      <c r="E20" s="5">
        <v>13308</v>
      </c>
      <c r="F20" s="5"/>
      <c r="G20" s="5">
        <v>158085</v>
      </c>
      <c r="H20" s="5">
        <f t="shared" si="0"/>
        <v>94851</v>
      </c>
      <c r="I20" s="5">
        <f t="shared" si="1"/>
        <v>63234</v>
      </c>
      <c r="J20" s="5"/>
    </row>
    <row r="21" spans="1:10">
      <c r="A21" s="5">
        <v>18</v>
      </c>
      <c r="B21" s="5" t="s">
        <v>32</v>
      </c>
      <c r="C21" s="5"/>
      <c r="D21" s="5"/>
      <c r="E21" s="5"/>
      <c r="F21" s="5">
        <v>440</v>
      </c>
      <c r="G21" s="5">
        <v>6600</v>
      </c>
      <c r="H21" s="5">
        <f t="shared" si="0"/>
        <v>3960</v>
      </c>
      <c r="I21" s="5">
        <f t="shared" si="1"/>
        <v>2640</v>
      </c>
      <c r="J21" s="5"/>
    </row>
    <row r="22" spans="1:10">
      <c r="A22" s="5">
        <v>19</v>
      </c>
      <c r="B22" s="5" t="s">
        <v>33</v>
      </c>
      <c r="C22" s="5"/>
      <c r="D22" s="5"/>
      <c r="E22" s="5">
        <v>11313</v>
      </c>
      <c r="F22" s="5"/>
      <c r="G22" s="5">
        <v>56565</v>
      </c>
      <c r="H22" s="5">
        <f t="shared" si="0"/>
        <v>33939</v>
      </c>
      <c r="I22" s="5">
        <f t="shared" si="1"/>
        <v>22626</v>
      </c>
      <c r="J22" s="5"/>
    </row>
    <row r="23" spans="1:10">
      <c r="A23" s="5">
        <v>20</v>
      </c>
      <c r="B23" s="5" t="s">
        <v>34</v>
      </c>
      <c r="C23" s="5">
        <f t="shared" ref="C23:I23" si="2">SUM(C4:C22)</f>
        <v>20250.11</v>
      </c>
      <c r="D23" s="5">
        <f t="shared" si="2"/>
        <v>16024.7</v>
      </c>
      <c r="E23" s="5">
        <f t="shared" si="2"/>
        <v>109247.86</v>
      </c>
      <c r="F23" s="5">
        <f t="shared" si="2"/>
        <v>37070.55</v>
      </c>
      <c r="G23" s="5">
        <f t="shared" si="2"/>
        <v>2193144.3</v>
      </c>
      <c r="H23" s="5">
        <f t="shared" si="2"/>
        <v>1315886.58</v>
      </c>
      <c r="I23" s="5">
        <f t="shared" si="2"/>
        <v>877257.72</v>
      </c>
      <c r="J23" s="5"/>
    </row>
  </sheetData>
  <mergeCells count="6">
    <mergeCell ref="A1:J1"/>
    <mergeCell ref="C2:F2"/>
    <mergeCell ref="G2:I2"/>
    <mergeCell ref="A2:A3"/>
    <mergeCell ref="B2:B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谢良群</cp:lastModifiedBy>
  <dcterms:created xsi:type="dcterms:W3CDTF">2023-11-22T00:30:00Z</dcterms:created>
  <dcterms:modified xsi:type="dcterms:W3CDTF">2024-01-03T03:08:27Z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165F5D0782044F3184140A32FB642F8C_13</vt:lpwstr>
  </property>
  <property fmtid="{D5CDD505-2E9C-101B-9397-08002B2CF9AE}" pid="3" name="KSOProductBuildVer">
    <vt:lpwstr>2052-12.1.0.16120</vt:lpwstr>
  </property>
</Properties>
</file>