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<sst xmlns="http://schemas.openxmlformats.org/spreadsheetml/2006/main" count="48" uniqueCount="28">
  <si>
    <r>
      <rPr>
        <b/>
        <sz val="22"/>
        <color indexed="8"/>
        <rFont val="仿宋"/>
        <charset val="134"/>
      </rPr>
      <t xml:space="preserve">             2023年建宁县农业生产社会化服务补助资金分配表</t>
    </r>
    <r>
      <rPr>
        <sz val="26"/>
        <color indexed="8"/>
        <rFont val="仿宋"/>
        <charset val="134"/>
      </rPr>
      <t>　　　　　　　　　　　　　</t>
    </r>
    <r>
      <rPr>
        <sz val="12"/>
        <color indexed="8"/>
        <rFont val="仿宋"/>
        <charset val="134"/>
      </rPr>
      <t xml:space="preserve">服务主体：建宁县焦农益民农机专业合作社                 服务地点所在村：建宁县均口镇焦坑村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</si>
  <si>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序号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</si>
  <si>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</si>
  <si>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</si>
  <si>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</si>
  <si>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</si>
  <si>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</si>
  <si>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</si>
  <si>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</si>
  <si>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</si>
  <si>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</si>
  <si>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</si>
  <si>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</si>
  <si>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
主体</t>
  </si>
  <si>
    <t>面积</t>
  </si>
  <si>
    <t>标准</t>
  </si>
  <si>
    <t>邓梁泰</t>
  </si>
  <si>
    <t/>
  </si>
  <si>
    <t>邓贤忠</t>
  </si>
  <si>
    <t>李雪梅</t>
  </si>
  <si>
    <t>邓小春</t>
  </si>
  <si>
    <t>黄桂花</t>
  </si>
  <si>
    <t>邓福生</t>
  </si>
  <si>
    <t>邓旺兴</t>
  </si>
  <si>
    <t>邓德太</t>
  </si>
  <si>
    <t>熊花香</t>
  </si>
  <si>
    <t>揭胜兴</t>
  </si>
  <si>
    <t>黄爵贤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</si>
</sst>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0"/>
      <color indexed="8"/>
      <name val="宋体"/>
      <charset val="134"/>
    </font>
    <font>
      <b/>
      <sz val="22"/>
      <color indexed="8"/>
      <name val="仿宋"/>
      <charset val="134"/>
    </font>
    <font>
      <sz val="26"/>
      <color indexed="8"/>
      <name val="仿宋"/>
      <charset val="134"/>
    </font>
    <font>
      <sz val="12"/>
      <color indexed="8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 applyNumberFormat="0" applyFont="0" applyFill="0" applyBorder="0" applyAlignment="0" applyProtection="0"/>
    <xf numFmtId="0" fontId="27" fillId="0" borderId="0"/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6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"/>
  <sheetViews>
    <sheetView tabSelected="1" workbookViewId="0">
      <selection activeCell="P5" sqref="P5:P15"/>
    </sheetView>
  </sheetViews>
  <sheetFormatPr defaultColWidth="11" defaultRowHeight="20.1" customHeight="1"/>
  <cols>
    <col min="1" max="1" width="5.375" customWidth="1"/>
    <col min="2" max="2" width="14.25" customWidth="1"/>
    <col min="3" max="12" width="6.625" customWidth="1"/>
    <col min="13" max="13" width="8.75" customWidth="1"/>
    <col min="14" max="14" width="9" customWidth="1"/>
    <col min="15" max="15" width="9.125" customWidth="1"/>
    <col min="16" max="16" width="24.25" customWidth="1"/>
  </cols>
  <sheetData>
    <row r="1" ht="54.7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7.25" customHeight="1" spans="1:16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3"/>
      <c r="L2" s="3"/>
      <c r="M2" s="3" t="s">
        <v>4</v>
      </c>
      <c r="N2" s="3"/>
      <c r="O2" s="3"/>
      <c r="P2" s="3" t="s">
        <v>5</v>
      </c>
    </row>
    <row r="3" ht="17.25" customHeight="1" spans="1:16">
      <c r="A3" s="3"/>
      <c r="B3" s="3"/>
      <c r="C3" s="3" t="s">
        <v>6</v>
      </c>
      <c r="D3" s="3"/>
      <c r="E3" s="3" t="s">
        <v>7</v>
      </c>
      <c r="F3" s="3"/>
      <c r="G3" s="3" t="s">
        <v>8</v>
      </c>
      <c r="H3" s="3"/>
      <c r="I3" s="3" t="s">
        <v>9</v>
      </c>
      <c r="J3" s="3"/>
      <c r="K3" s="3" t="s">
        <v>10</v>
      </c>
      <c r="L3" s="3"/>
      <c r="M3" s="3" t="s">
        <v>11</v>
      </c>
      <c r="N3" s="3" t="s">
        <v>12</v>
      </c>
      <c r="O3" s="3" t="s">
        <v>13</v>
      </c>
      <c r="P3" s="3"/>
    </row>
    <row r="4" ht="16.5" customHeight="1" spans="1:16">
      <c r="A4" s="3"/>
      <c r="B4" s="3"/>
      <c r="C4" s="3" t="s">
        <v>14</v>
      </c>
      <c r="D4" s="3" t="s">
        <v>15</v>
      </c>
      <c r="E4" s="3" t="s">
        <v>14</v>
      </c>
      <c r="F4" s="3" t="s">
        <v>15</v>
      </c>
      <c r="G4" s="3" t="s">
        <v>14</v>
      </c>
      <c r="H4" s="3" t="s">
        <v>15</v>
      </c>
      <c r="I4" s="3" t="s">
        <v>14</v>
      </c>
      <c r="J4" s="3" t="s">
        <v>15</v>
      </c>
      <c r="K4" s="3" t="s">
        <v>14</v>
      </c>
      <c r="L4" s="3" t="s">
        <v>15</v>
      </c>
      <c r="M4" s="3"/>
      <c r="N4" s="3"/>
      <c r="O4" s="3"/>
      <c r="P4" s="3"/>
    </row>
    <row r="5" s="1" customFormat="1" ht="26.25" customHeight="1" spans="1:16">
      <c r="A5" s="3">
        <v>1</v>
      </c>
      <c r="B5" s="4" t="s">
        <v>16</v>
      </c>
      <c r="C5" s="5"/>
      <c r="D5" s="3"/>
      <c r="E5" s="5"/>
      <c r="F5" s="5"/>
      <c r="G5" s="5"/>
      <c r="H5" s="3"/>
      <c r="I5" s="4">
        <v>38</v>
      </c>
      <c r="J5" s="3">
        <v>15</v>
      </c>
      <c r="K5" s="3" t="s">
        <v>17</v>
      </c>
      <c r="L5" s="3" t="s">
        <v>17</v>
      </c>
      <c r="M5" s="3">
        <f>I5*J5</f>
        <v>570</v>
      </c>
      <c r="N5" s="3">
        <f t="shared" ref="N5:N16" si="0">M5*0.6</f>
        <v>342</v>
      </c>
      <c r="O5" s="3">
        <f t="shared" ref="O5:O16" si="1">M5*0.4</f>
        <v>228</v>
      </c>
      <c r="P5" s="6"/>
    </row>
    <row r="6" s="1" customFormat="1" ht="26.25" customHeight="1" spans="1:16">
      <c r="A6" s="3">
        <v>2</v>
      </c>
      <c r="B6" s="4" t="s">
        <v>18</v>
      </c>
      <c r="C6" s="5"/>
      <c r="D6" s="3"/>
      <c r="E6" s="5"/>
      <c r="F6" s="5"/>
      <c r="G6" s="5"/>
      <c r="H6" s="3"/>
      <c r="I6" s="4">
        <v>48</v>
      </c>
      <c r="J6" s="3">
        <v>15</v>
      </c>
      <c r="K6" s="3" t="s">
        <v>17</v>
      </c>
      <c r="L6" s="3" t="s">
        <v>17</v>
      </c>
      <c r="M6" s="3">
        <f t="shared" ref="M6:M15" si="2">I6*J6</f>
        <v>720</v>
      </c>
      <c r="N6" s="3">
        <f t="shared" ref="N6:N15" si="3">M6*0.6</f>
        <v>432</v>
      </c>
      <c r="O6" s="3">
        <f t="shared" ref="O6:O15" si="4">M6*0.4</f>
        <v>288</v>
      </c>
      <c r="P6" s="6"/>
    </row>
    <row r="7" s="1" customFormat="1" ht="26.25" customHeight="1" spans="1:16">
      <c r="A7" s="3">
        <v>3</v>
      </c>
      <c r="B7" s="4" t="s">
        <v>19</v>
      </c>
      <c r="C7" s="5"/>
      <c r="D7" s="3"/>
      <c r="E7" s="5"/>
      <c r="F7" s="5"/>
      <c r="G7" s="5"/>
      <c r="H7" s="3"/>
      <c r="I7" s="4">
        <v>47</v>
      </c>
      <c r="J7" s="3">
        <v>15</v>
      </c>
      <c r="K7" s="3" t="s">
        <v>17</v>
      </c>
      <c r="L7" s="3" t="s">
        <v>17</v>
      </c>
      <c r="M7" s="3">
        <f t="shared" si="2"/>
        <v>705</v>
      </c>
      <c r="N7" s="3">
        <f t="shared" si="3"/>
        <v>423</v>
      </c>
      <c r="O7" s="3">
        <f t="shared" si="4"/>
        <v>282</v>
      </c>
      <c r="P7" s="6"/>
    </row>
    <row r="8" s="1" customFormat="1" ht="26.25" customHeight="1" spans="1:16">
      <c r="A8" s="3">
        <v>4</v>
      </c>
      <c r="B8" s="4" t="s">
        <v>20</v>
      </c>
      <c r="C8" s="5"/>
      <c r="D8" s="3"/>
      <c r="E8" s="5"/>
      <c r="F8" s="5"/>
      <c r="G8" s="5"/>
      <c r="H8" s="3"/>
      <c r="I8" s="4">
        <v>45</v>
      </c>
      <c r="J8" s="3">
        <v>15</v>
      </c>
      <c r="K8" s="3" t="s">
        <v>17</v>
      </c>
      <c r="L8" s="3" t="s">
        <v>17</v>
      </c>
      <c r="M8" s="3">
        <f t="shared" si="2"/>
        <v>675</v>
      </c>
      <c r="N8" s="3">
        <f t="shared" si="3"/>
        <v>405</v>
      </c>
      <c r="O8" s="3">
        <f t="shared" si="4"/>
        <v>270</v>
      </c>
      <c r="P8" s="6"/>
    </row>
    <row r="9" s="1" customFormat="1" ht="26.25" customHeight="1" spans="1:16">
      <c r="A9" s="3">
        <v>5</v>
      </c>
      <c r="B9" s="4" t="s">
        <v>21</v>
      </c>
      <c r="C9" s="5"/>
      <c r="D9" s="3"/>
      <c r="E9" s="5"/>
      <c r="F9" s="5"/>
      <c r="G9" s="5"/>
      <c r="H9" s="3"/>
      <c r="I9" s="4">
        <v>37</v>
      </c>
      <c r="J9" s="3">
        <v>15</v>
      </c>
      <c r="K9" s="3" t="s">
        <v>17</v>
      </c>
      <c r="L9" s="3" t="s">
        <v>17</v>
      </c>
      <c r="M9" s="3">
        <f t="shared" si="2"/>
        <v>555</v>
      </c>
      <c r="N9" s="3">
        <f t="shared" si="3"/>
        <v>333</v>
      </c>
      <c r="O9" s="3">
        <f t="shared" si="4"/>
        <v>222</v>
      </c>
      <c r="P9" s="6"/>
    </row>
    <row r="10" s="1" customFormat="1" ht="26.25" customHeight="1" spans="1:16">
      <c r="A10" s="3">
        <v>6</v>
      </c>
      <c r="B10" s="4" t="s">
        <v>22</v>
      </c>
      <c r="C10" s="5"/>
      <c r="D10" s="3"/>
      <c r="E10" s="5"/>
      <c r="F10" s="5"/>
      <c r="G10" s="5"/>
      <c r="H10" s="3"/>
      <c r="I10" s="4">
        <v>43</v>
      </c>
      <c r="J10" s="3">
        <v>15</v>
      </c>
      <c r="K10" s="3" t="s">
        <v>17</v>
      </c>
      <c r="L10" s="3" t="s">
        <v>17</v>
      </c>
      <c r="M10" s="3">
        <f t="shared" si="2"/>
        <v>645</v>
      </c>
      <c r="N10" s="3">
        <f t="shared" si="3"/>
        <v>387</v>
      </c>
      <c r="O10" s="3">
        <f t="shared" si="4"/>
        <v>258</v>
      </c>
      <c r="P10" s="6"/>
    </row>
    <row r="11" s="1" customFormat="1" ht="26.25" customHeight="1" spans="1:16">
      <c r="A11" s="3">
        <v>7</v>
      </c>
      <c r="B11" s="4" t="s">
        <v>23</v>
      </c>
      <c r="C11" s="5"/>
      <c r="D11" s="3"/>
      <c r="E11" s="5"/>
      <c r="F11" s="5"/>
      <c r="G11" s="5"/>
      <c r="H11" s="3"/>
      <c r="I11" s="4">
        <v>37</v>
      </c>
      <c r="J11" s="3">
        <v>15</v>
      </c>
      <c r="K11" s="3"/>
      <c r="L11" s="3"/>
      <c r="M11" s="3">
        <f t="shared" si="2"/>
        <v>555</v>
      </c>
      <c r="N11" s="3">
        <f t="shared" si="3"/>
        <v>333</v>
      </c>
      <c r="O11" s="3">
        <f t="shared" si="4"/>
        <v>222</v>
      </c>
      <c r="P11" s="6"/>
    </row>
    <row r="12" s="1" customFormat="1" ht="26.25" customHeight="1" spans="1:16">
      <c r="A12" s="3">
        <v>8</v>
      </c>
      <c r="B12" s="4" t="s">
        <v>24</v>
      </c>
      <c r="C12" s="5"/>
      <c r="D12" s="3"/>
      <c r="E12" s="5"/>
      <c r="F12" s="5"/>
      <c r="G12" s="5"/>
      <c r="H12" s="3"/>
      <c r="I12" s="4">
        <v>47</v>
      </c>
      <c r="J12" s="3">
        <v>15</v>
      </c>
      <c r="K12" s="3"/>
      <c r="L12" s="3"/>
      <c r="M12" s="3">
        <f t="shared" si="2"/>
        <v>705</v>
      </c>
      <c r="N12" s="3">
        <f t="shared" si="3"/>
        <v>423</v>
      </c>
      <c r="O12" s="3">
        <f t="shared" si="4"/>
        <v>282</v>
      </c>
      <c r="P12" s="6"/>
    </row>
    <row r="13" s="1" customFormat="1" ht="26.25" customHeight="1" spans="1:16">
      <c r="A13" s="3">
        <v>9</v>
      </c>
      <c r="B13" s="4" t="s">
        <v>25</v>
      </c>
      <c r="C13" s="5"/>
      <c r="D13" s="3"/>
      <c r="E13" s="5"/>
      <c r="F13" s="5"/>
      <c r="G13" s="5"/>
      <c r="H13" s="3"/>
      <c r="I13" s="4">
        <v>48</v>
      </c>
      <c r="J13" s="3">
        <v>15</v>
      </c>
      <c r="K13" s="3"/>
      <c r="L13" s="3"/>
      <c r="M13" s="3">
        <f t="shared" si="2"/>
        <v>720</v>
      </c>
      <c r="N13" s="3">
        <f t="shared" si="3"/>
        <v>432</v>
      </c>
      <c r="O13" s="3">
        <f t="shared" si="4"/>
        <v>288</v>
      </c>
      <c r="P13" s="6"/>
    </row>
    <row r="14" s="1" customFormat="1" ht="26.25" customHeight="1" spans="1:16">
      <c r="A14" s="3">
        <v>10</v>
      </c>
      <c r="B14" s="4" t="s">
        <v>26</v>
      </c>
      <c r="C14" s="5"/>
      <c r="D14" s="3"/>
      <c r="E14" s="5"/>
      <c r="F14" s="5"/>
      <c r="G14" s="5"/>
      <c r="H14" s="3"/>
      <c r="I14" s="4">
        <v>45</v>
      </c>
      <c r="J14" s="3">
        <v>15</v>
      </c>
      <c r="K14" s="3"/>
      <c r="L14" s="3"/>
      <c r="M14" s="3">
        <f t="shared" si="2"/>
        <v>675</v>
      </c>
      <c r="N14" s="3">
        <f t="shared" si="3"/>
        <v>405</v>
      </c>
      <c r="O14" s="3">
        <f t="shared" si="4"/>
        <v>270</v>
      </c>
      <c r="P14" s="6"/>
    </row>
    <row r="15" s="1" customFormat="1" ht="26.25" customHeight="1" spans="1:16">
      <c r="A15" s="3">
        <v>11</v>
      </c>
      <c r="B15" s="4" t="s">
        <v>27</v>
      </c>
      <c r="C15" s="5"/>
      <c r="D15" s="3"/>
      <c r="E15" s="5"/>
      <c r="F15" s="5"/>
      <c r="G15" s="5"/>
      <c r="H15" s="3"/>
      <c r="I15" s="4">
        <v>46</v>
      </c>
      <c r="J15" s="3">
        <v>15</v>
      </c>
      <c r="K15" s="3"/>
      <c r="L15" s="3"/>
      <c r="M15" s="3">
        <f t="shared" si="2"/>
        <v>690</v>
      </c>
      <c r="N15" s="3">
        <f t="shared" si="3"/>
        <v>414</v>
      </c>
      <c r="O15" s="3">
        <f t="shared" si="4"/>
        <v>276</v>
      </c>
      <c r="P15" s="6"/>
    </row>
    <row r="16" s="1" customFormat="1" ht="26.25" customHeight="1" spans="1:16">
      <c r="A16" s="3"/>
      <c r="B16" s="3" t="s">
        <v>11</v>
      </c>
      <c r="C16" s="3"/>
      <c r="D16" s="3"/>
      <c r="E16" s="3"/>
      <c r="F16" s="3"/>
      <c r="G16" s="3"/>
      <c r="H16" s="3"/>
      <c r="I16" s="3">
        <f>SUM(I5:I15)</f>
        <v>481</v>
      </c>
      <c r="J16" s="3"/>
      <c r="K16" s="3"/>
      <c r="L16" s="3"/>
      <c r="M16" s="3">
        <f>SUM(M5:M15)</f>
        <v>7215</v>
      </c>
      <c r="N16" s="3">
        <f t="shared" si="0"/>
        <v>4329</v>
      </c>
      <c r="O16" s="3">
        <f t="shared" si="1"/>
        <v>2886</v>
      </c>
      <c r="P16" s="3"/>
    </row>
  </sheetData>
  <mergeCells count="14">
    <mergeCell ref="A1:P1"/>
    <mergeCell ref="C2:L2"/>
    <mergeCell ref="M2:O2"/>
    <mergeCell ref="C3:D3"/>
    <mergeCell ref="E3:F3"/>
    <mergeCell ref="G3:H3"/>
    <mergeCell ref="I3:J3"/>
    <mergeCell ref="K3:L3"/>
    <mergeCell ref="A2:A4"/>
    <mergeCell ref="B2:B4"/>
    <mergeCell ref="M3:M4"/>
    <mergeCell ref="N3:N4"/>
    <mergeCell ref="O3:O4"/>
    <mergeCell ref="P2:P4"/>
  </mergeCells>
  <pageMargins left="0.66" right="0.41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2023-11-11T07:45:00Z</dcterms:created>
  <cp:lastPrinted>2023-11-24T12:16:00Z</cp:lastPrinted>
  <dcterms:modified xsi:type="dcterms:W3CDTF">2024-01-04T02:48:42Z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80F6859E8A7A409A801548B2F6139869_13</vt:lpwstr>
  </property>
  <property fmtid="{D5CDD505-2E9C-101B-9397-08002B2CF9AE}" pid="3" name="KSOProductBuildVer">
    <vt:lpwstr>2052-12.1.0.16120</vt:lpwstr>
  </property>
</Properties>
</file>