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<sst xmlns="http://schemas.openxmlformats.org/spreadsheetml/2006/main" count="445" uniqueCount="127">
  <si>
    <r>
      <rPr>
        <sz val="26"/>
        <color indexed="8"/>
        <rFont val="仿宋"/>
        <charset val="134"/>
      </rPr>
      <t>2023年建宁县农业生产社会化服务补助资金分配表　　　　　　　　　　　　　</t>
    </r>
    <r>
      <rPr>
        <sz val="12"/>
        <color indexed="8"/>
        <rFont val="仿宋"/>
        <charset val="134"/>
      </rPr>
      <t xml:space="preserve">服务主体：建宁县均口均伊农机专业合作社             服务地点所在村：建宁县均口镇修竹村                        单位：亩、元    </t>
    </r>
    <r>
      <rPr>
        <sz val="11"/>
        <color indexed="8"/>
        <rFont val="仿宋"/>
        <charset val="134"/>
      </rPr>
      <t xml:space="preserve">                                                                                 </t>
    </r>
  </si>
  <si>
    <t>序号</t>
  </si>
  <si>
    <t>服务
对象</t>
  </si>
  <si>
    <t>补助环节</t>
  </si>
  <si>
    <t>金额</t>
  </si>
  <si>
    <t>农户补助账号</t>
  </si>
  <si>
    <t>耕</t>
  </si>
  <si>
    <t>种</t>
  </si>
  <si>
    <t>防</t>
  </si>
  <si>
    <t>收</t>
  </si>
  <si>
    <t>全程</t>
  </si>
  <si>
    <t>合计</t>
  </si>
  <si>
    <t>农户</t>
  </si>
  <si>
    <t>服务
主体</t>
  </si>
  <si>
    <t>面积</t>
  </si>
  <si>
    <t>标准</t>
  </si>
  <si>
    <t>罗权良</t>
  </si>
  <si>
    <t/>
  </si>
  <si>
    <t>吴昆龙</t>
  </si>
  <si>
    <t>吴贤财</t>
  </si>
  <si>
    <t>李崇寿</t>
  </si>
  <si>
    <t>李崇斌</t>
  </si>
  <si>
    <t>谢仁江</t>
  </si>
  <si>
    <t>宁胜发</t>
  </si>
  <si>
    <t>吴志勇</t>
  </si>
  <si>
    <t>王召文</t>
  </si>
  <si>
    <t>王召国</t>
  </si>
  <si>
    <t>张水根</t>
  </si>
  <si>
    <t>王文武</t>
  </si>
  <si>
    <t>吉辰贤</t>
  </si>
  <si>
    <t>吉学良</t>
  </si>
  <si>
    <t>李建财</t>
  </si>
  <si>
    <t>吴凤山</t>
  </si>
  <si>
    <t>王邦文</t>
  </si>
  <si>
    <t>王帮华</t>
  </si>
  <si>
    <t xml:space="preserve"> </t>
  </si>
  <si>
    <t>李金辉</t>
  </si>
  <si>
    <t>李秀坤</t>
  </si>
  <si>
    <t>李成发</t>
  </si>
  <si>
    <t>王明强</t>
  </si>
  <si>
    <t>邓德金</t>
  </si>
  <si>
    <t>邓水旺</t>
  </si>
  <si>
    <t>李建平</t>
  </si>
  <si>
    <t>孙财珠</t>
  </si>
  <si>
    <t>李仁贵</t>
  </si>
  <si>
    <t>熊爱华</t>
  </si>
  <si>
    <t>戴月娥</t>
  </si>
  <si>
    <t>李建业</t>
  </si>
  <si>
    <t>蔡仕弟</t>
  </si>
  <si>
    <t>王召雄</t>
  </si>
  <si>
    <t>余朝源</t>
  </si>
  <si>
    <t>王召安</t>
  </si>
  <si>
    <t>艾有财</t>
  </si>
  <si>
    <t>李子华</t>
  </si>
  <si>
    <t>黎金星</t>
  </si>
  <si>
    <t>王炳阳</t>
  </si>
  <si>
    <t>王旺根</t>
  </si>
  <si>
    <t>王贵财</t>
  </si>
  <si>
    <t>李仁宝</t>
  </si>
  <si>
    <t>池代富</t>
  </si>
  <si>
    <t>戴添安</t>
  </si>
  <si>
    <t>熊明鸾</t>
  </si>
  <si>
    <t>池铭福</t>
  </si>
  <si>
    <t>李子荣</t>
  </si>
  <si>
    <t>余木林</t>
  </si>
  <si>
    <t>黎天龙</t>
  </si>
  <si>
    <t>李云泉</t>
  </si>
  <si>
    <t>饶强</t>
  </si>
  <si>
    <t>李万春</t>
  </si>
  <si>
    <t>熊小青</t>
  </si>
  <si>
    <t>吴金荣</t>
  </si>
  <si>
    <t>吴贤荣</t>
  </si>
  <si>
    <t>吴贤广</t>
  </si>
  <si>
    <t>戴回俊</t>
  </si>
  <si>
    <t>戴竹英</t>
  </si>
  <si>
    <t>粟欢欢</t>
  </si>
  <si>
    <t>王召荣</t>
  </si>
  <si>
    <t>李应根</t>
  </si>
  <si>
    <t>吉辰发</t>
  </si>
  <si>
    <t>宁炳荣</t>
  </si>
  <si>
    <t>王帮泰</t>
  </si>
  <si>
    <t>吴何春</t>
  </si>
  <si>
    <t>李仁良</t>
  </si>
  <si>
    <t>黎世荣</t>
  </si>
  <si>
    <t>戴木水</t>
  </si>
  <si>
    <t>吴冬水</t>
  </si>
  <si>
    <t>李仁广</t>
  </si>
  <si>
    <t>李仁太</t>
  </si>
  <si>
    <t>李仁生</t>
  </si>
  <si>
    <t>李仁光</t>
  </si>
  <si>
    <r>
      <rPr>
        <sz val="26"/>
        <color indexed="8"/>
        <rFont val="仿宋"/>
        <charset val="134"/>
      </rPr>
      <t>2023年建宁县农业生产社会化服务补助资金分配表　　　　　　　　　　　　　</t>
    </r>
    <r>
      <rPr>
        <sz val="12"/>
        <color indexed="8"/>
        <rFont val="仿宋"/>
        <charset val="134"/>
      </rPr>
      <t xml:space="preserve">服务主体：建宁县均口均伊农机专业合作社             服务地点所在村：建宁县均口镇均口村                        单位：亩、元    </t>
    </r>
    <r>
      <rPr>
        <sz val="11"/>
        <color indexed="8"/>
        <rFont val="仿宋"/>
        <charset val="134"/>
      </rPr>
      <t xml:space="preserve">                                                                                 </t>
    </r>
  </si>
  <si>
    <t>宁千珍</t>
  </si>
  <si>
    <t>曾素珠</t>
  </si>
  <si>
    <t>张经明</t>
  </si>
  <si>
    <t>熊昌福</t>
  </si>
  <si>
    <t>宁锦文</t>
  </si>
  <si>
    <t>谢启胜</t>
  </si>
  <si>
    <t>陈文</t>
  </si>
  <si>
    <t>张金秀</t>
  </si>
  <si>
    <t>李绍荣</t>
  </si>
  <si>
    <t>艾水波</t>
  </si>
  <si>
    <t>谢每女</t>
  </si>
  <si>
    <t>熊明亮</t>
  </si>
  <si>
    <t>罗根秀</t>
  </si>
  <si>
    <t>宁年春</t>
  </si>
  <si>
    <t>熊志贤</t>
  </si>
  <si>
    <t>熊居生</t>
  </si>
  <si>
    <t>熊丁秀</t>
  </si>
  <si>
    <t>熊自康</t>
  </si>
  <si>
    <t>揭福林</t>
  </si>
  <si>
    <t>揭联彬</t>
  </si>
  <si>
    <t>黎世贵</t>
  </si>
  <si>
    <t>黄爵贵</t>
  </si>
  <si>
    <t>吴贤庚</t>
  </si>
  <si>
    <r>
      <rPr>
        <sz val="26"/>
        <color indexed="8"/>
        <rFont val="仿宋"/>
        <charset val="134"/>
      </rPr>
      <t>2023年建宁县农业生产社会化服务补助资金分配表　　　　　　　　　　　　　</t>
    </r>
    <r>
      <rPr>
        <sz val="12"/>
        <color indexed="8"/>
        <rFont val="仿宋"/>
        <charset val="134"/>
      </rPr>
      <t xml:space="preserve">服务主体：建宁县均口均伊农机专业合作社             服务地点所在村：建宁县均口镇岭腰村                        单位：亩、元    </t>
    </r>
    <r>
      <rPr>
        <sz val="11"/>
        <color indexed="8"/>
        <rFont val="仿宋"/>
        <charset val="134"/>
      </rPr>
      <t xml:space="preserve">                                                                                 </t>
    </r>
  </si>
  <si>
    <t>孔庆荣</t>
  </si>
  <si>
    <t>张施忠</t>
  </si>
  <si>
    <t>饶义禄</t>
  </si>
  <si>
    <t>孔庆福</t>
  </si>
  <si>
    <t>饶施良</t>
  </si>
  <si>
    <t>孔祥惠</t>
  </si>
  <si>
    <t>孔繁荣</t>
  </si>
  <si>
    <t>饶施福</t>
  </si>
  <si>
    <t>张荣发</t>
  </si>
  <si>
    <t>张国钦</t>
  </si>
  <si>
    <t>李紫香</t>
  </si>
  <si>
    <t>机防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</si>
</sst>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indexed="8"/>
      <name val="仿宋"/>
      <charset val="134"/>
    </font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1"/>
      <color indexed="20"/>
      <name val="宋体"/>
      <charset val="134"/>
    </font>
    <font>
      <sz val="11"/>
      <color indexed="20"/>
      <name val="宋体"/>
      <charset val="134"/>
    </font>
    <font>
      <sz val="12"/>
      <name val="宋体"/>
      <charset val="134"/>
    </font>
    <font>
      <sz val="12"/>
      <name val="宋体"/>
      <charset val="134"/>
    </font>
    <font>
      <sz val="11"/>
      <color theme="1"/>
      <name val="Tahoma"/>
      <charset val="134"/>
    </font>
    <font>
      <sz val="10"/>
      <name val="Arial"/>
      <charset val="134"/>
    </font>
    <font>
      <sz val="11"/>
      <color indexed="17"/>
      <name val="宋体"/>
      <charset val="134"/>
    </font>
    <font>
      <sz val="11"/>
      <color indexed="17"/>
      <name val="宋体"/>
      <charset val="134"/>
    </font>
    <font>
      <i/>
      <sz val="11"/>
      <color indexed="23"/>
      <name val="宋体"/>
      <charset val="134"/>
    </font>
    <font>
      <sz val="11"/>
      <color indexed="42"/>
      <name val="宋体"/>
      <charset val="134"/>
    </font>
    <font>
      <sz val="11"/>
      <color indexed="53"/>
      <name val="宋体"/>
      <charset val="134"/>
    </font>
    <font>
      <sz val="11"/>
      <color indexed="9"/>
      <name val="宋体"/>
      <charset val="134"/>
    </font>
    <font>
      <sz val="26"/>
      <color indexed="8"/>
      <name val="仿宋"/>
      <charset val="134"/>
    </font>
    <font>
      <sz val="12"/>
      <color indexed="8"/>
      <name val="仿宋"/>
      <charset val="134"/>
    </font>
  </fonts>
  <fills count="40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1555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6" applyNumberFormat="0" applyAlignment="0" applyProtection="0">
      <alignment vertical="center"/>
    </xf>
    <xf numFmtId="0" fontId="14" fillId="4" borderId="7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5" borderId="8" applyNumberFormat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33" borderId="11" applyNumberFormat="0" applyFont="0" applyAlignment="0" applyProtection="0">
      <alignment vertical="center"/>
    </xf>
    <xf numFmtId="0" fontId="24" fillId="33" borderId="11" applyNumberFormat="0" applyFont="0" applyAlignment="0" applyProtection="0">
      <alignment vertical="center"/>
    </xf>
    <xf numFmtId="0" fontId="24" fillId="33" borderId="11" applyNumberFormat="0" applyFont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7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1" fillId="0" borderId="0">
      <alignment vertical="center"/>
    </xf>
    <xf numFmtId="0" fontId="2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/>
    <xf numFmtId="0" fontId="29" fillId="0" borderId="0"/>
    <xf numFmtId="0" fontId="1" fillId="0" borderId="0">
      <alignment vertical="center"/>
    </xf>
    <xf numFmtId="0" fontId="29" fillId="0" borderId="0"/>
    <xf numFmtId="0" fontId="1" fillId="0" borderId="0">
      <alignment vertical="center"/>
    </xf>
    <xf numFmtId="0" fontId="1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30" fillId="0" borderId="0" applyNumberFormat="0" applyFont="0" applyFill="0" applyBorder="0" applyAlignment="0" applyProtection="0"/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1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30" fillId="0" borderId="0" applyNumberFormat="0" applyFont="0" applyFill="0" applyBorder="0" applyAlignment="0" applyProtection="0"/>
    <xf numFmtId="0" fontId="27" fillId="0" borderId="0">
      <alignment vertical="center"/>
    </xf>
    <xf numFmtId="0" fontId="27" fillId="0" borderId="0">
      <alignment vertical="center"/>
    </xf>
    <xf numFmtId="0" fontId="30" fillId="0" borderId="0"/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30" fillId="0" borderId="0" applyNumberFormat="0" applyFont="0" applyFill="0" applyBorder="0" applyAlignment="0" applyProtection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4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4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30" fillId="0" borderId="0"/>
    <xf numFmtId="0" fontId="27" fillId="0" borderId="0">
      <alignment vertical="center"/>
    </xf>
    <xf numFmtId="0" fontId="27" fillId="0" borderId="0">
      <alignment vertical="center"/>
    </xf>
    <xf numFmtId="0" fontId="30" fillId="0" borderId="0" applyNumberFormat="0" applyFont="0" applyFill="0" applyBorder="0" applyAlignment="0" applyProtection="0"/>
    <xf numFmtId="0" fontId="1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30" fillId="0" borderId="0" applyNumberFormat="0" applyFont="0" applyFill="0" applyBorder="0" applyAlignment="0" applyProtection="0"/>
    <xf numFmtId="0" fontId="1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30" fillId="0" borderId="0" applyNumberFormat="0" applyFont="0" applyFill="0" applyBorder="0" applyAlignment="0" applyProtection="0"/>
    <xf numFmtId="0" fontId="27" fillId="0" borderId="0">
      <alignment vertical="center"/>
    </xf>
    <xf numFmtId="0" fontId="27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27" fillId="0" borderId="0">
      <alignment vertical="center"/>
    </xf>
    <xf numFmtId="0" fontId="30" fillId="0" borderId="0" applyNumberFormat="0" applyFont="0" applyFill="0" applyBorder="0" applyAlignment="0" applyProtection="0"/>
    <xf numFmtId="0" fontId="1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1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27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30" fillId="0" borderId="0" applyNumberFormat="0" applyFont="0" applyFill="0" applyBorder="0" applyAlignment="0" applyProtection="0"/>
    <xf numFmtId="0" fontId="1" fillId="0" borderId="0">
      <alignment vertical="center"/>
    </xf>
    <xf numFmtId="0" fontId="30" fillId="0" borderId="0"/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0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4" fillId="0" borderId="0">
      <alignment vertical="center"/>
    </xf>
    <xf numFmtId="0" fontId="1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1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1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1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1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1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7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24" fillId="33" borderId="11" applyNumberFormat="0" applyFont="0" applyAlignment="0" applyProtection="0">
      <alignment vertical="center"/>
    </xf>
    <xf numFmtId="0" fontId="24" fillId="33" borderId="11" applyNumberFormat="0" applyFont="0" applyAlignment="0" applyProtection="0">
      <alignment vertical="center"/>
    </xf>
    <xf numFmtId="0" fontId="24" fillId="33" borderId="11" applyNumberFormat="0" applyFont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36" borderId="0" applyNumberFormat="0" applyBorder="0" applyAlignment="0" applyProtection="0">
      <alignment vertical="center"/>
    </xf>
    <xf numFmtId="0" fontId="34" fillId="36" borderId="0" applyNumberFormat="0" applyBorder="0" applyAlignment="0" applyProtection="0">
      <alignment vertical="center"/>
    </xf>
    <xf numFmtId="0" fontId="34" fillId="36" borderId="0" applyNumberFormat="0" applyBorder="0" applyAlignment="0" applyProtection="0">
      <alignment vertical="center"/>
    </xf>
    <xf numFmtId="0" fontId="35" fillId="0" borderId="12" applyNumberFormat="0" applyFill="0" applyAlignment="0" applyProtection="0">
      <alignment vertical="center"/>
    </xf>
    <xf numFmtId="0" fontId="35" fillId="0" borderId="12" applyNumberFormat="0" applyFill="0" applyAlignment="0" applyProtection="0">
      <alignment vertical="center"/>
    </xf>
    <xf numFmtId="0" fontId="35" fillId="0" borderId="12" applyNumberFormat="0" applyFill="0" applyAlignment="0" applyProtection="0">
      <alignment vertical="center"/>
    </xf>
    <xf numFmtId="0" fontId="34" fillId="37" borderId="0" applyNumberFormat="0" applyBorder="0" applyAlignment="0" applyProtection="0">
      <alignment vertical="center"/>
    </xf>
    <xf numFmtId="0" fontId="34" fillId="37" borderId="0" applyNumberFormat="0" applyBorder="0" applyAlignment="0" applyProtection="0">
      <alignment vertical="center"/>
    </xf>
    <xf numFmtId="0" fontId="34" fillId="37" borderId="0" applyNumberFormat="0" applyBorder="0" applyAlignment="0" applyProtection="0">
      <alignment vertical="center"/>
    </xf>
    <xf numFmtId="0" fontId="36" fillId="38" borderId="0" applyNumberFormat="0" applyBorder="0" applyAlignment="0" applyProtection="0">
      <alignment vertical="center"/>
    </xf>
    <xf numFmtId="0" fontId="36" fillId="38" borderId="0" applyNumberFormat="0" applyBorder="0" applyAlignment="0" applyProtection="0">
      <alignment vertical="center"/>
    </xf>
    <xf numFmtId="0" fontId="36" fillId="38" borderId="0" applyNumberFormat="0" applyBorder="0" applyAlignment="0" applyProtection="0">
      <alignment vertical="center"/>
    </xf>
    <xf numFmtId="0" fontId="36" fillId="39" borderId="0" applyNumberFormat="0" applyBorder="0" applyAlignment="0" applyProtection="0">
      <alignment vertical="center"/>
    </xf>
    <xf numFmtId="0" fontId="36" fillId="39" borderId="0" applyNumberFormat="0" applyBorder="0" applyAlignment="0" applyProtection="0">
      <alignment vertical="center"/>
    </xf>
    <xf numFmtId="0" fontId="36" fillId="39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</cellXfs>
  <cellStyles count="155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?" xfId="49"/>
    <cellStyle name="? 2" xfId="50"/>
    <cellStyle name="? 3" xfId="51"/>
    <cellStyle name="差_Sheet1" xfId="52"/>
    <cellStyle name="差_Sheet1 10" xfId="53"/>
    <cellStyle name="差_Sheet1 2" xfId="54"/>
    <cellStyle name="差_Sheet1 2 2" xfId="55"/>
    <cellStyle name="差_Sheet1 2 2 2" xfId="56"/>
    <cellStyle name="差_Sheet1 2 2 2 2" xfId="57"/>
    <cellStyle name="差_Sheet1 2 2 2 3" xfId="58"/>
    <cellStyle name="差_Sheet1 2 2 2 4" xfId="59"/>
    <cellStyle name="差_Sheet1 2 2 2 5" xfId="60"/>
    <cellStyle name="差_Sheet1 2 2 3" xfId="61"/>
    <cellStyle name="差_Sheet1 2 2 3 2" xfId="62"/>
    <cellStyle name="差_Sheet1 2 2 3 3" xfId="63"/>
    <cellStyle name="差_Sheet1 2 2 3 4" xfId="64"/>
    <cellStyle name="差_Sheet1 2 2 4" xfId="65"/>
    <cellStyle name="差_Sheet1 2 2 5" xfId="66"/>
    <cellStyle name="差_Sheet1 2 2 6" xfId="67"/>
    <cellStyle name="差_Sheet1 2 3" xfId="68"/>
    <cellStyle name="差_Sheet1 2 3 2" xfId="69"/>
    <cellStyle name="差_Sheet1 2 3 2 2" xfId="70"/>
    <cellStyle name="差_Sheet1 2 3 2 3" xfId="71"/>
    <cellStyle name="差_Sheet1 2 3 2 4" xfId="72"/>
    <cellStyle name="差_Sheet1 2 3 2 5" xfId="73"/>
    <cellStyle name="差_Sheet1 2 3 3" xfId="74"/>
    <cellStyle name="差_Sheet1 2 3 3 2" xfId="75"/>
    <cellStyle name="差_Sheet1 2 3 4" xfId="76"/>
    <cellStyle name="差_Sheet1 2 4" xfId="77"/>
    <cellStyle name="差_Sheet1 2 4 2" xfId="78"/>
    <cellStyle name="差_Sheet1 2 4 2 2" xfId="79"/>
    <cellStyle name="差_Sheet1 2 4 2 3" xfId="80"/>
    <cellStyle name="差_Sheet1 2 4 2 4" xfId="81"/>
    <cellStyle name="差_Sheet1 2 4 3" xfId="82"/>
    <cellStyle name="差_Sheet1 2 5" xfId="83"/>
    <cellStyle name="差_Sheet1 2 5 2" xfId="84"/>
    <cellStyle name="差_Sheet1 2 5 3" xfId="85"/>
    <cellStyle name="差_Sheet1 2 5 4" xfId="86"/>
    <cellStyle name="差_Sheet1 2 6" xfId="87"/>
    <cellStyle name="差_Sheet1 2 6 2" xfId="88"/>
    <cellStyle name="差_Sheet1 2 6 3" xfId="89"/>
    <cellStyle name="差_Sheet1 2 7" xfId="90"/>
    <cellStyle name="差_Sheet1 2 7 2" xfId="91"/>
    <cellStyle name="差_Sheet1 2 7 3" xfId="92"/>
    <cellStyle name="差_Sheet1 2 7 4" xfId="93"/>
    <cellStyle name="差_Sheet1 2 8" xfId="94"/>
    <cellStyle name="差_Sheet1 2 9" xfId="95"/>
    <cellStyle name="差_Sheet1 3" xfId="96"/>
    <cellStyle name="差_Sheet1 3 2" xfId="97"/>
    <cellStyle name="差_Sheet1 3 2 2" xfId="98"/>
    <cellStyle name="差_Sheet1 3 2 2 2" xfId="99"/>
    <cellStyle name="差_Sheet1 3 2 2 3" xfId="100"/>
    <cellStyle name="差_Sheet1 3 2 2 4" xfId="101"/>
    <cellStyle name="差_Sheet1 3 2 2 5" xfId="102"/>
    <cellStyle name="差_Sheet1 3 2 3" xfId="103"/>
    <cellStyle name="差_Sheet1 3 2 3 2" xfId="104"/>
    <cellStyle name="差_Sheet1 3 2 3 3" xfId="105"/>
    <cellStyle name="差_Sheet1 3 2 3 4" xfId="106"/>
    <cellStyle name="差_Sheet1 3 2 4" xfId="107"/>
    <cellStyle name="差_Sheet1 3 2 5" xfId="108"/>
    <cellStyle name="差_Sheet1 3 2 6" xfId="109"/>
    <cellStyle name="差_Sheet1 3 3" xfId="110"/>
    <cellStyle name="差_Sheet1 3 3 2" xfId="111"/>
    <cellStyle name="差_Sheet1 3 3 2 2" xfId="112"/>
    <cellStyle name="差_Sheet1 3 3 2 3" xfId="113"/>
    <cellStyle name="差_Sheet1 3 3 2 4" xfId="114"/>
    <cellStyle name="差_Sheet1 3 3 3" xfId="115"/>
    <cellStyle name="差_Sheet1 3 3 4" xfId="116"/>
    <cellStyle name="差_Sheet1 3 4" xfId="117"/>
    <cellStyle name="差_Sheet1 3 4 2" xfId="118"/>
    <cellStyle name="差_Sheet1 3 4 3" xfId="119"/>
    <cellStyle name="差_Sheet1 3 5" xfId="120"/>
    <cellStyle name="差_Sheet1 3 5 2" xfId="121"/>
    <cellStyle name="差_Sheet1 3 5 3" xfId="122"/>
    <cellStyle name="差_Sheet1 3 6" xfId="123"/>
    <cellStyle name="差_Sheet1 3 6 2" xfId="124"/>
    <cellStyle name="差_Sheet1 3 6 3" xfId="125"/>
    <cellStyle name="差_Sheet1 3 6 4" xfId="126"/>
    <cellStyle name="差_Sheet1 3 7" xfId="127"/>
    <cellStyle name="差_Sheet1 3 8" xfId="128"/>
    <cellStyle name="差_Sheet1 4" xfId="129"/>
    <cellStyle name="差_Sheet1 4 2" xfId="130"/>
    <cellStyle name="差_Sheet1 4 2 2" xfId="131"/>
    <cellStyle name="差_Sheet1 4 2 3" xfId="132"/>
    <cellStyle name="差_Sheet1 4 2 4" xfId="133"/>
    <cellStyle name="差_Sheet1 4 2 5" xfId="134"/>
    <cellStyle name="差_Sheet1 4 3" xfId="135"/>
    <cellStyle name="差_Sheet1 4 3 2" xfId="136"/>
    <cellStyle name="差_Sheet1 4 3 3" xfId="137"/>
    <cellStyle name="差_Sheet1 4 3 4" xfId="138"/>
    <cellStyle name="差_Sheet1 4 4" xfId="139"/>
    <cellStyle name="差_Sheet1 4 5" xfId="140"/>
    <cellStyle name="差_Sheet1 4 6" xfId="141"/>
    <cellStyle name="差_Sheet1 5" xfId="142"/>
    <cellStyle name="差_Sheet1 5 2" xfId="143"/>
    <cellStyle name="差_Sheet1 5 2 2" xfId="144"/>
    <cellStyle name="差_Sheet1 5 2 3" xfId="145"/>
    <cellStyle name="差_Sheet1 5 2 4" xfId="146"/>
    <cellStyle name="差_Sheet1 5 3" xfId="147"/>
    <cellStyle name="差_Sheet1 5 4" xfId="148"/>
    <cellStyle name="差_Sheet1 6" xfId="149"/>
    <cellStyle name="差_Sheet1 6 2" xfId="150"/>
    <cellStyle name="差_Sheet1 6 2 2" xfId="151"/>
    <cellStyle name="差_Sheet1 6 2 3" xfId="152"/>
    <cellStyle name="差_Sheet1 6 2 4" xfId="153"/>
    <cellStyle name="差_Sheet1 6 3" xfId="154"/>
    <cellStyle name="差_Sheet1 7" xfId="155"/>
    <cellStyle name="差_Sheet1 7 2" xfId="156"/>
    <cellStyle name="差_Sheet1 7 3" xfId="157"/>
    <cellStyle name="差_Sheet1 7 4" xfId="158"/>
    <cellStyle name="差_Sheet1 8" xfId="159"/>
    <cellStyle name="差_Sheet1 8 2" xfId="160"/>
    <cellStyle name="差_Sheet1 8 3" xfId="161"/>
    <cellStyle name="差_Sheet1 8 4" xfId="162"/>
    <cellStyle name="差_Sheet1 9" xfId="163"/>
    <cellStyle name="差_公示表（中制病害）" xfId="164"/>
    <cellStyle name="差_公示表（中制病害） 2" xfId="165"/>
    <cellStyle name="差_公示表（中制病害） 3" xfId="166"/>
    <cellStyle name="差_水尾村" xfId="167"/>
    <cellStyle name="差_水尾村 10" xfId="168"/>
    <cellStyle name="差_水尾村 11" xfId="169"/>
    <cellStyle name="差_水尾村 2" xfId="170"/>
    <cellStyle name="差_水尾村 2 2" xfId="171"/>
    <cellStyle name="差_水尾村 2 2 2" xfId="172"/>
    <cellStyle name="差_水尾村 2 2 2 2" xfId="173"/>
    <cellStyle name="差_水尾村 2 2 2 3" xfId="174"/>
    <cellStyle name="差_水尾村 2 2 2 4" xfId="175"/>
    <cellStyle name="差_水尾村 2 2 2 5" xfId="176"/>
    <cellStyle name="差_水尾村 2 2 3" xfId="177"/>
    <cellStyle name="差_水尾村 2 2 3 2" xfId="178"/>
    <cellStyle name="差_水尾村 2 2 3 3" xfId="179"/>
    <cellStyle name="差_水尾村 2 2 3 4" xfId="180"/>
    <cellStyle name="差_水尾村 2 2 4" xfId="181"/>
    <cellStyle name="差_水尾村 2 2 5" xfId="182"/>
    <cellStyle name="差_水尾村 2 2 6" xfId="183"/>
    <cellStyle name="差_水尾村 2 3" xfId="184"/>
    <cellStyle name="差_水尾村 2 3 2" xfId="185"/>
    <cellStyle name="差_水尾村 2 3 2 2" xfId="186"/>
    <cellStyle name="差_水尾村 2 3 2 3" xfId="187"/>
    <cellStyle name="差_水尾村 2 3 2 4" xfId="188"/>
    <cellStyle name="差_水尾村 2 3 2 5" xfId="189"/>
    <cellStyle name="差_水尾村 2 3 3" xfId="190"/>
    <cellStyle name="差_水尾村 2 3 3 2" xfId="191"/>
    <cellStyle name="差_水尾村 2 3 4" xfId="192"/>
    <cellStyle name="差_水尾村 2 4" xfId="193"/>
    <cellStyle name="差_水尾村 2 4 2" xfId="194"/>
    <cellStyle name="差_水尾村 2 4 2 2" xfId="195"/>
    <cellStyle name="差_水尾村 2 4 2 3" xfId="196"/>
    <cellStyle name="差_水尾村 2 4 2 4" xfId="197"/>
    <cellStyle name="差_水尾村 2 4 3" xfId="198"/>
    <cellStyle name="差_水尾村 2 5" xfId="199"/>
    <cellStyle name="差_水尾村 2 5 2" xfId="200"/>
    <cellStyle name="差_水尾村 2 5 3" xfId="201"/>
    <cellStyle name="差_水尾村 2 5 4" xfId="202"/>
    <cellStyle name="差_水尾村 2 6" xfId="203"/>
    <cellStyle name="差_水尾村 2 6 2" xfId="204"/>
    <cellStyle name="差_水尾村 2 6 3" xfId="205"/>
    <cellStyle name="差_水尾村 2 7" xfId="206"/>
    <cellStyle name="差_水尾村 2 7 2" xfId="207"/>
    <cellStyle name="差_水尾村 2 7 3" xfId="208"/>
    <cellStyle name="差_水尾村 2 7 4" xfId="209"/>
    <cellStyle name="差_水尾村 2 8" xfId="210"/>
    <cellStyle name="差_水尾村 2 9" xfId="211"/>
    <cellStyle name="差_水尾村 3" xfId="212"/>
    <cellStyle name="差_水尾村 3 2" xfId="213"/>
    <cellStyle name="差_水尾村 3 2 2" xfId="214"/>
    <cellStyle name="差_水尾村 3 2 2 2" xfId="215"/>
    <cellStyle name="差_水尾村 3 2 2 3" xfId="216"/>
    <cellStyle name="差_水尾村 3 2 2 4" xfId="217"/>
    <cellStyle name="差_水尾村 3 2 2 5" xfId="218"/>
    <cellStyle name="差_水尾村 3 2 3" xfId="219"/>
    <cellStyle name="差_水尾村 3 2 3 2" xfId="220"/>
    <cellStyle name="差_水尾村 3 2 3 3" xfId="221"/>
    <cellStyle name="差_水尾村 3 2 3 4" xfId="222"/>
    <cellStyle name="差_水尾村 3 2 4" xfId="223"/>
    <cellStyle name="差_水尾村 3 2 5" xfId="224"/>
    <cellStyle name="差_水尾村 3 2 6" xfId="225"/>
    <cellStyle name="差_水尾村 3 3" xfId="226"/>
    <cellStyle name="差_水尾村 3 3 2" xfId="227"/>
    <cellStyle name="差_水尾村 3 3 2 2" xfId="228"/>
    <cellStyle name="差_水尾村 3 3 2 3" xfId="229"/>
    <cellStyle name="差_水尾村 3 3 2 4" xfId="230"/>
    <cellStyle name="差_水尾村 3 3 3" xfId="231"/>
    <cellStyle name="差_水尾村 3 3 4" xfId="232"/>
    <cellStyle name="差_水尾村 3 4" xfId="233"/>
    <cellStyle name="差_水尾村 3 4 2" xfId="234"/>
    <cellStyle name="差_水尾村 3 4 3" xfId="235"/>
    <cellStyle name="差_水尾村 3 5" xfId="236"/>
    <cellStyle name="差_水尾村 3 5 2" xfId="237"/>
    <cellStyle name="差_水尾村 3 5 3" xfId="238"/>
    <cellStyle name="差_水尾村 3 6" xfId="239"/>
    <cellStyle name="差_水尾村 3 6 2" xfId="240"/>
    <cellStyle name="差_水尾村 3 6 3" xfId="241"/>
    <cellStyle name="差_水尾村 3 6 4" xfId="242"/>
    <cellStyle name="差_水尾村 3 7" xfId="243"/>
    <cellStyle name="差_水尾村 3 8" xfId="244"/>
    <cellStyle name="差_水尾村 4" xfId="245"/>
    <cellStyle name="差_水尾村 4 2" xfId="246"/>
    <cellStyle name="差_水尾村 4 2 2" xfId="247"/>
    <cellStyle name="差_水尾村 4 2 3" xfId="248"/>
    <cellStyle name="差_水尾村 4 2 4" xfId="249"/>
    <cellStyle name="差_水尾村 4 2 5" xfId="250"/>
    <cellStyle name="差_水尾村 4 3" xfId="251"/>
    <cellStyle name="差_水尾村 4 3 2" xfId="252"/>
    <cellStyle name="差_水尾村 4 3 2 2" xfId="253"/>
    <cellStyle name="差_水尾村 4 3 3" xfId="254"/>
    <cellStyle name="差_水尾村 4 3 4" xfId="255"/>
    <cellStyle name="差_水尾村 4 3 5" xfId="256"/>
    <cellStyle name="差_水尾村 4 4" xfId="257"/>
    <cellStyle name="差_水尾村 4 4 2" xfId="258"/>
    <cellStyle name="差_水尾村 4 5" xfId="259"/>
    <cellStyle name="差_水尾村 4 6" xfId="260"/>
    <cellStyle name="差_水尾村 5" xfId="261"/>
    <cellStyle name="差_水尾村 5 2" xfId="262"/>
    <cellStyle name="差_水尾村 5 2 2" xfId="263"/>
    <cellStyle name="差_水尾村 5 2 2 2" xfId="264"/>
    <cellStyle name="差_水尾村 5 2 3" xfId="265"/>
    <cellStyle name="差_水尾村 5 2 4" xfId="266"/>
    <cellStyle name="差_水尾村 5 2 5" xfId="267"/>
    <cellStyle name="差_水尾村 5 3" xfId="268"/>
    <cellStyle name="差_水尾村 5 3 2" xfId="269"/>
    <cellStyle name="差_水尾村 5 4" xfId="270"/>
    <cellStyle name="差_水尾村 6" xfId="271"/>
    <cellStyle name="差_水尾村 6 2" xfId="272"/>
    <cellStyle name="差_水尾村 6 2 2" xfId="273"/>
    <cellStyle name="差_水尾村 6 2 3" xfId="274"/>
    <cellStyle name="差_水尾村 6 2 4" xfId="275"/>
    <cellStyle name="差_水尾村 6 3" xfId="276"/>
    <cellStyle name="差_水尾村 6 4" xfId="277"/>
    <cellStyle name="差_水尾村 7" xfId="278"/>
    <cellStyle name="差_水尾村 7 2" xfId="279"/>
    <cellStyle name="差_水尾村 7 3" xfId="280"/>
    <cellStyle name="差_水尾村 7 4" xfId="281"/>
    <cellStyle name="差_水尾村 7 5" xfId="282"/>
    <cellStyle name="差_水尾村 8" xfId="283"/>
    <cellStyle name="差_水尾村 8 2" xfId="284"/>
    <cellStyle name="差_水尾村 8 3" xfId="285"/>
    <cellStyle name="差_水尾村 9" xfId="286"/>
    <cellStyle name="常规 10" xfId="287"/>
    <cellStyle name="常规 10 2" xfId="288"/>
    <cellStyle name="常规 10 2 2" xfId="289"/>
    <cellStyle name="常规 10 2 2 2" xfId="290"/>
    <cellStyle name="常规 10 2 3" xfId="291"/>
    <cellStyle name="常规 10 2 4" xfId="292"/>
    <cellStyle name="常规 10 2 5" xfId="293"/>
    <cellStyle name="常规 10 3" xfId="294"/>
    <cellStyle name="常规 10 3 2" xfId="295"/>
    <cellStyle name="常规 10 3 3" xfId="296"/>
    <cellStyle name="常规 10 4" xfId="297"/>
    <cellStyle name="常规 10 4 2" xfId="298"/>
    <cellStyle name="常规 10 5" xfId="299"/>
    <cellStyle name="常规 10 6" xfId="300"/>
    <cellStyle name="常规 10 7" xfId="301"/>
    <cellStyle name="常规 11" xfId="302"/>
    <cellStyle name="常规 11 2" xfId="303"/>
    <cellStyle name="常规 11 2 2" xfId="304"/>
    <cellStyle name="常规 11 2 3" xfId="305"/>
    <cellStyle name="常规 11 2 4" xfId="306"/>
    <cellStyle name="常规 11 3" xfId="307"/>
    <cellStyle name="常规 11 3 2" xfId="308"/>
    <cellStyle name="常规 11 4" xfId="309"/>
    <cellStyle name="常规 11 5" xfId="310"/>
    <cellStyle name="常规 12" xfId="311"/>
    <cellStyle name="常规 12 2" xfId="312"/>
    <cellStyle name="常规 12 2 2" xfId="313"/>
    <cellStyle name="常规 12 2 3" xfId="314"/>
    <cellStyle name="常规 12 2 4" xfId="315"/>
    <cellStyle name="常规 12 3" xfId="316"/>
    <cellStyle name="常规 12 4" xfId="317"/>
    <cellStyle name="常规 12 5" xfId="318"/>
    <cellStyle name="常规 12 6" xfId="319"/>
    <cellStyle name="常规 12 7" xfId="320"/>
    <cellStyle name="常规 13" xfId="321"/>
    <cellStyle name="常规 13 2" xfId="322"/>
    <cellStyle name="常规 13 2 2" xfId="323"/>
    <cellStyle name="常规 13 2 3" xfId="324"/>
    <cellStyle name="常规 13 3" xfId="325"/>
    <cellStyle name="常规 13 4" xfId="326"/>
    <cellStyle name="常规 13 5" xfId="327"/>
    <cellStyle name="常规 13 6" xfId="328"/>
    <cellStyle name="常规 14" xfId="329"/>
    <cellStyle name="常规 14 2" xfId="330"/>
    <cellStyle name="常规 14 2 2" xfId="331"/>
    <cellStyle name="常规 14 3" xfId="332"/>
    <cellStyle name="常规 15" xfId="333"/>
    <cellStyle name="常规 16" xfId="334"/>
    <cellStyle name="常规 17" xfId="335"/>
    <cellStyle name="常规 18" xfId="336"/>
    <cellStyle name="常规 19" xfId="337"/>
    <cellStyle name="常规 2" xfId="338"/>
    <cellStyle name="常规 2 10" xfId="339"/>
    <cellStyle name="常规 2 2" xfId="340"/>
    <cellStyle name="常规 2 2 2" xfId="341"/>
    <cellStyle name="常规 2 2 2 2" xfId="342"/>
    <cellStyle name="常规 2 2 2 2 2" xfId="343"/>
    <cellStyle name="常规 2 2 2 2 2 2" xfId="344"/>
    <cellStyle name="常规 2 2 2 2 3" xfId="345"/>
    <cellStyle name="常规 2 2 2 2 4" xfId="346"/>
    <cellStyle name="常规 2 2 2 3" xfId="347"/>
    <cellStyle name="常规 2 2 2 3 2" xfId="348"/>
    <cellStyle name="常规 2 2 2 3 3" xfId="349"/>
    <cellStyle name="常规 2 2 2 3 4" xfId="350"/>
    <cellStyle name="常规 2 2 2 4" xfId="351"/>
    <cellStyle name="常规 2 2 2 5" xfId="352"/>
    <cellStyle name="常规 2 2 3" xfId="353"/>
    <cellStyle name="常规 2 2 3 2" xfId="354"/>
    <cellStyle name="常规 2 2 3 2 2" xfId="355"/>
    <cellStyle name="常规 2 2 3 2 3" xfId="356"/>
    <cellStyle name="常规 2 2 3 2 4" xfId="357"/>
    <cellStyle name="常规 2 2 3 2 5" xfId="358"/>
    <cellStyle name="常规 2 2 3 3" xfId="359"/>
    <cellStyle name="常规 2 2 3 4" xfId="360"/>
    <cellStyle name="常规 2 2 3 5" xfId="361"/>
    <cellStyle name="常规 2 2 4" xfId="362"/>
    <cellStyle name="常规 2 2 4 2" xfId="363"/>
    <cellStyle name="常规 2 2 4 2 2" xfId="364"/>
    <cellStyle name="常规 2 2 4 2 3" xfId="365"/>
    <cellStyle name="常规 2 2 4 2 4" xfId="366"/>
    <cellStyle name="常规 2 2 4 3" xfId="367"/>
    <cellStyle name="常规 2 2 4 3 2" xfId="368"/>
    <cellStyle name="常规 2 2 4 4" xfId="369"/>
    <cellStyle name="常规 2 2 5" xfId="370"/>
    <cellStyle name="常规 2 2 5 2" xfId="371"/>
    <cellStyle name="常规 2 2 5 3" xfId="372"/>
    <cellStyle name="常规 2 2 5 4" xfId="373"/>
    <cellStyle name="常规 2 2 6" xfId="374"/>
    <cellStyle name="常规 2 2 6 2" xfId="375"/>
    <cellStyle name="常规 2 2 6 3" xfId="376"/>
    <cellStyle name="常规 2 2 6 4" xfId="377"/>
    <cellStyle name="常规 2 2 7" xfId="378"/>
    <cellStyle name="常规 2 2 7 2" xfId="379"/>
    <cellStyle name="常规 2 2 7 3" xfId="380"/>
    <cellStyle name="常规 2 2 7 4" xfId="381"/>
    <cellStyle name="常规 2 2 8" xfId="382"/>
    <cellStyle name="常规 2 2 9" xfId="383"/>
    <cellStyle name="常规 2 3" xfId="384"/>
    <cellStyle name="常规 2 3 2" xfId="385"/>
    <cellStyle name="常规 2 3 2 2" xfId="386"/>
    <cellStyle name="常规 2 3 2 2 2" xfId="387"/>
    <cellStyle name="常规 2 3 2 2 3" xfId="388"/>
    <cellStyle name="常规 2 3 2 2 4" xfId="389"/>
    <cellStyle name="常规 2 3 2 2 5" xfId="390"/>
    <cellStyle name="常规 2 3 2 3" xfId="391"/>
    <cellStyle name="常规 2 3 2 3 2" xfId="392"/>
    <cellStyle name="常规 2 3 2 3 3" xfId="393"/>
    <cellStyle name="常规 2 3 2 3 4" xfId="394"/>
    <cellStyle name="常规 2 3 2 4" xfId="395"/>
    <cellStyle name="常规 2 3 2 5" xfId="396"/>
    <cellStyle name="常规 2 3 2 6" xfId="397"/>
    <cellStyle name="常规 2 3 3" xfId="398"/>
    <cellStyle name="常规 2 3 3 2" xfId="399"/>
    <cellStyle name="常规 2 3 3 2 2" xfId="400"/>
    <cellStyle name="常规 2 3 3 2 3" xfId="401"/>
    <cellStyle name="常规 2 3 3 2 4" xfId="402"/>
    <cellStyle name="常规 2 3 3 3" xfId="403"/>
    <cellStyle name="常规 2 3 3 4" xfId="404"/>
    <cellStyle name="常规 2 3 4" xfId="405"/>
    <cellStyle name="常规 2 3 4 2" xfId="406"/>
    <cellStyle name="常规 2 3 4 2 2" xfId="407"/>
    <cellStyle name="常规 2 3 4 2 3" xfId="408"/>
    <cellStyle name="常规 2 3 4 2 4" xfId="409"/>
    <cellStyle name="常规 2 3 4 3" xfId="410"/>
    <cellStyle name="常规 2 3 5" xfId="411"/>
    <cellStyle name="常规 2 3 5 2" xfId="412"/>
    <cellStyle name="常规 2 3 5 3" xfId="413"/>
    <cellStyle name="常规 2 3 5 4" xfId="414"/>
    <cellStyle name="常规 2 3 6" xfId="415"/>
    <cellStyle name="常规 2 3 6 2" xfId="416"/>
    <cellStyle name="常规 2 3 6 3" xfId="417"/>
    <cellStyle name="常规 2 3 6 4" xfId="418"/>
    <cellStyle name="常规 2 3 7" xfId="419"/>
    <cellStyle name="常规 2 3 7 2" xfId="420"/>
    <cellStyle name="常规 2 3 7 3" xfId="421"/>
    <cellStyle name="常规 2 3 7 4" xfId="422"/>
    <cellStyle name="常规 2 3 8" xfId="423"/>
    <cellStyle name="常规 2 3 9" xfId="424"/>
    <cellStyle name="常规 2 4" xfId="425"/>
    <cellStyle name="常规 2 4 2" xfId="426"/>
    <cellStyle name="常规 2 4 2 2" xfId="427"/>
    <cellStyle name="常规 2 4 2 2 2" xfId="428"/>
    <cellStyle name="常规 2 4 2 2 3" xfId="429"/>
    <cellStyle name="常规 2 4 2 2 4" xfId="430"/>
    <cellStyle name="常规 2 4 2 2 5" xfId="431"/>
    <cellStyle name="常规 2 4 2 3" xfId="432"/>
    <cellStyle name="常规 2 4 2 3 2" xfId="433"/>
    <cellStyle name="常规 2 4 2 3 3" xfId="434"/>
    <cellStyle name="常规 2 4 2 3 4" xfId="435"/>
    <cellStyle name="常规 2 4 2 4" xfId="436"/>
    <cellStyle name="常规 2 4 2 5" xfId="437"/>
    <cellStyle name="常规 2 4 2 6" xfId="438"/>
    <cellStyle name="常规 2 4 3" xfId="439"/>
    <cellStyle name="常规 2 4 3 2" xfId="440"/>
    <cellStyle name="常规 2 4 3 2 2" xfId="441"/>
    <cellStyle name="常规 2 4 3 2 3" xfId="442"/>
    <cellStyle name="常规 2 4 3 2 4" xfId="443"/>
    <cellStyle name="常规 2 4 3 2 5" xfId="444"/>
    <cellStyle name="常规 2 4 3 3" xfId="445"/>
    <cellStyle name="常规 2 4 3 3 2" xfId="446"/>
    <cellStyle name="常规 2 4 3 4" xfId="447"/>
    <cellStyle name="常规 2 4 4" xfId="448"/>
    <cellStyle name="常规 2 4 4 2" xfId="449"/>
    <cellStyle name="常规 2 4 4 2 2" xfId="450"/>
    <cellStyle name="常规 2 4 4 2 3" xfId="451"/>
    <cellStyle name="常规 2 4 4 2 4" xfId="452"/>
    <cellStyle name="常规 2 4 4 3" xfId="453"/>
    <cellStyle name="常规 2 4 5" xfId="454"/>
    <cellStyle name="常规 2 4 5 2" xfId="455"/>
    <cellStyle name="常规 2 4 5 3" xfId="456"/>
    <cellStyle name="常规 2 4 5 4" xfId="457"/>
    <cellStyle name="常规 2 4 6" xfId="458"/>
    <cellStyle name="常规 2 4 6 2" xfId="459"/>
    <cellStyle name="常规 2 4 6 3" xfId="460"/>
    <cellStyle name="常规 2 4 7" xfId="461"/>
    <cellStyle name="常规 2 4 7 2" xfId="462"/>
    <cellStyle name="常规 2 4 7 3" xfId="463"/>
    <cellStyle name="常规 2 4 7 4" xfId="464"/>
    <cellStyle name="常规 2 4 8" xfId="465"/>
    <cellStyle name="常规 2 4 9" xfId="466"/>
    <cellStyle name="常规 2 5" xfId="467"/>
    <cellStyle name="常规 2 6" xfId="468"/>
    <cellStyle name="常规 2 6 2" xfId="469"/>
    <cellStyle name="常规 2 6 2 2" xfId="470"/>
    <cellStyle name="常规 2 6 2 2 2" xfId="471"/>
    <cellStyle name="常规 2 6 2 2 3" xfId="472"/>
    <cellStyle name="常规 2 6 2 2 4" xfId="473"/>
    <cellStyle name="常规 2 6 2 3" xfId="474"/>
    <cellStyle name="常规 2 6 2 4" xfId="475"/>
    <cellStyle name="常规 2 6 3" xfId="476"/>
    <cellStyle name="常规 2 6 3 2" xfId="477"/>
    <cellStyle name="常规 2 6 3 3" xfId="478"/>
    <cellStyle name="常规 2 6 3 4" xfId="479"/>
    <cellStyle name="常规 2 6 4" xfId="480"/>
    <cellStyle name="常规 2 6 4 2" xfId="481"/>
    <cellStyle name="常规 2 6 4 3" xfId="482"/>
    <cellStyle name="常规 2 6 5" xfId="483"/>
    <cellStyle name="常规 2 6 5 2" xfId="484"/>
    <cellStyle name="常规 2 6 5 3" xfId="485"/>
    <cellStyle name="常规 2 6 6" xfId="486"/>
    <cellStyle name="常规 2 6 7" xfId="487"/>
    <cellStyle name="常规 2 6 8" xfId="488"/>
    <cellStyle name="常规 2 7" xfId="489"/>
    <cellStyle name="常规 2 7 2" xfId="490"/>
    <cellStyle name="常规 2 7 2 2" xfId="491"/>
    <cellStyle name="常规 2 7 2 3" xfId="492"/>
    <cellStyle name="常规 2 7 2 4" xfId="493"/>
    <cellStyle name="常规 2 7 2 5" xfId="494"/>
    <cellStyle name="常规 2 7 3" xfId="495"/>
    <cellStyle name="常规 2 7 3 2" xfId="496"/>
    <cellStyle name="常规 2 7 3 3" xfId="497"/>
    <cellStyle name="常规 2 7 3 4" xfId="498"/>
    <cellStyle name="常规 2 7 4" xfId="499"/>
    <cellStyle name="常规 2 7 5" xfId="500"/>
    <cellStyle name="常规 2 7 6" xfId="501"/>
    <cellStyle name="常规 2 8" xfId="502"/>
    <cellStyle name="常规 2 8 2" xfId="503"/>
    <cellStyle name="常规 2 8 3" xfId="504"/>
    <cellStyle name="常规 2 8 4" xfId="505"/>
    <cellStyle name="常规 2 9" xfId="506"/>
    <cellStyle name="常规 20" xfId="507"/>
    <cellStyle name="常规 3" xfId="508"/>
    <cellStyle name="常规 3 10" xfId="509"/>
    <cellStyle name="常规 3 11" xfId="510"/>
    <cellStyle name="常规 3 12" xfId="511"/>
    <cellStyle name="常规 3 13" xfId="512"/>
    <cellStyle name="常规 3 2" xfId="513"/>
    <cellStyle name="常规 3 2 10" xfId="514"/>
    <cellStyle name="常规 3 2 11" xfId="515"/>
    <cellStyle name="常规 3 2 2" xfId="516"/>
    <cellStyle name="常规 3 2 2 10" xfId="517"/>
    <cellStyle name="常规 3 2 2 2" xfId="518"/>
    <cellStyle name="常规 3 2 2 2 2" xfId="519"/>
    <cellStyle name="常规 3 2 2 2 2 2" xfId="520"/>
    <cellStyle name="常规 3 2 2 2 2 2 2" xfId="521"/>
    <cellStyle name="常规 3 2 2 2 2 2 3" xfId="522"/>
    <cellStyle name="常规 3 2 2 2 2 2 4" xfId="523"/>
    <cellStyle name="常规 3 2 2 2 2 2 5" xfId="524"/>
    <cellStyle name="常规 3 2 2 2 2 3" xfId="525"/>
    <cellStyle name="常规 3 2 2 2 2 3 2" xfId="526"/>
    <cellStyle name="常规 3 2 2 2 2 3 3" xfId="527"/>
    <cellStyle name="常规 3 2 2 2 2 3 4" xfId="528"/>
    <cellStyle name="常规 3 2 2 2 2 4" xfId="529"/>
    <cellStyle name="常规 3 2 2 2 2 5" xfId="530"/>
    <cellStyle name="常规 3 2 2 2 2 6" xfId="531"/>
    <cellStyle name="常规 3 2 2 2 3" xfId="532"/>
    <cellStyle name="常规 3 2 2 2 3 2" xfId="533"/>
    <cellStyle name="常规 3 2 2 2 3 2 2" xfId="534"/>
    <cellStyle name="常规 3 2 2 2 3 2 3" xfId="535"/>
    <cellStyle name="常规 3 2 2 2 3 2 4" xfId="536"/>
    <cellStyle name="常规 3 2 2 2 3 2 5" xfId="537"/>
    <cellStyle name="常规 3 2 2 2 3 3" xfId="538"/>
    <cellStyle name="常规 3 2 2 2 3 3 2" xfId="539"/>
    <cellStyle name="常规 3 2 2 2 3 4" xfId="540"/>
    <cellStyle name="常规 3 2 2 2 4" xfId="541"/>
    <cellStyle name="常规 3 2 2 2 4 2" xfId="542"/>
    <cellStyle name="常规 3 2 2 2 4 2 2" xfId="543"/>
    <cellStyle name="常规 3 2 2 2 4 2 3" xfId="544"/>
    <cellStyle name="常规 3 2 2 2 4 2 4" xfId="545"/>
    <cellStyle name="常规 3 2 2 2 4 3" xfId="546"/>
    <cellStyle name="常规 3 2 2 2 5" xfId="547"/>
    <cellStyle name="常规 3 2 2 2 5 2" xfId="548"/>
    <cellStyle name="常规 3 2 2 2 5 3" xfId="549"/>
    <cellStyle name="常规 3 2 2 2 5 4" xfId="550"/>
    <cellStyle name="常规 3 2 2 2 6" xfId="551"/>
    <cellStyle name="常规 3 2 2 2 6 2" xfId="552"/>
    <cellStyle name="常规 3 2 2 2 6 3" xfId="553"/>
    <cellStyle name="常规 3 2 2 2 7" xfId="554"/>
    <cellStyle name="常规 3 2 2 2 7 2" xfId="555"/>
    <cellStyle name="常规 3 2 2 2 7 3" xfId="556"/>
    <cellStyle name="常规 3 2 2 2 7 4" xfId="557"/>
    <cellStyle name="常规 3 2 2 2 8" xfId="558"/>
    <cellStyle name="常规 3 2 2 2 9" xfId="559"/>
    <cellStyle name="常规 3 2 2 3" xfId="560"/>
    <cellStyle name="常规 3 2 2 3 2" xfId="561"/>
    <cellStyle name="常规 3 2 2 3 2 2" xfId="562"/>
    <cellStyle name="常规 3 2 2 3 2 2 2" xfId="563"/>
    <cellStyle name="常规 3 2 2 3 2 2 3" xfId="564"/>
    <cellStyle name="常规 3 2 2 3 2 2 4" xfId="565"/>
    <cellStyle name="常规 3 2 2 3 2 2 5" xfId="566"/>
    <cellStyle name="常规 3 2 2 3 2 3" xfId="567"/>
    <cellStyle name="常规 3 2 2 3 2 3 2" xfId="568"/>
    <cellStyle name="常规 3 2 2 3 2 3 3" xfId="569"/>
    <cellStyle name="常规 3 2 2 3 2 3 4" xfId="570"/>
    <cellStyle name="常规 3 2 2 3 2 4" xfId="571"/>
    <cellStyle name="常规 3 2 2 3 2 5" xfId="572"/>
    <cellStyle name="常规 3 2 2 3 2 6" xfId="573"/>
    <cellStyle name="常规 3 2 2 3 3" xfId="574"/>
    <cellStyle name="常规 3 2 2 3 3 2" xfId="575"/>
    <cellStyle name="常规 3 2 2 3 3 3" xfId="576"/>
    <cellStyle name="常规 3 2 2 3 3 4" xfId="577"/>
    <cellStyle name="常规 3 2 2 3 3 5" xfId="578"/>
    <cellStyle name="常规 3 2 2 3 4" xfId="579"/>
    <cellStyle name="常规 3 2 2 3 4 2" xfId="580"/>
    <cellStyle name="常规 3 2 2 3 4 3" xfId="581"/>
    <cellStyle name="常规 3 2 2 3 4 4" xfId="582"/>
    <cellStyle name="常规 3 2 2 3 5" xfId="583"/>
    <cellStyle name="常规 3 2 2 3 6" xfId="584"/>
    <cellStyle name="常规 3 2 2 3 7" xfId="585"/>
    <cellStyle name="常规 3 2 2 4" xfId="586"/>
    <cellStyle name="常规 3 2 2 4 2" xfId="587"/>
    <cellStyle name="常规 3 2 2 4 2 2" xfId="588"/>
    <cellStyle name="常规 3 2 2 4 2 3" xfId="589"/>
    <cellStyle name="常规 3 2 2 4 2 4" xfId="590"/>
    <cellStyle name="常规 3 2 2 4 2 5" xfId="591"/>
    <cellStyle name="常规 3 2 2 4 3" xfId="592"/>
    <cellStyle name="常规 3 2 2 4 3 2" xfId="593"/>
    <cellStyle name="常规 3 2 2 4 3 3" xfId="594"/>
    <cellStyle name="常规 3 2 2 4 3 4" xfId="595"/>
    <cellStyle name="常规 3 2 2 4 4" xfId="596"/>
    <cellStyle name="常规 3 2 2 4 5" xfId="597"/>
    <cellStyle name="常规 3 2 2 4 6" xfId="598"/>
    <cellStyle name="常规 3 2 2 5" xfId="599"/>
    <cellStyle name="常规 3 2 2 5 2" xfId="600"/>
    <cellStyle name="常规 3 2 2 5 2 2" xfId="601"/>
    <cellStyle name="常规 3 2 2 5 2 3" xfId="602"/>
    <cellStyle name="常规 3 2 2 5 2 4" xfId="603"/>
    <cellStyle name="常规 3 2 2 5 3" xfId="604"/>
    <cellStyle name="常规 3 2 2 5 4" xfId="605"/>
    <cellStyle name="常规 3 2 2 6" xfId="606"/>
    <cellStyle name="常规 3 2 2 6 2" xfId="607"/>
    <cellStyle name="常规 3 2 2 6 2 2" xfId="608"/>
    <cellStyle name="常规 3 2 2 6 2 3" xfId="609"/>
    <cellStyle name="常规 3 2 2 6 2 4" xfId="610"/>
    <cellStyle name="常规 3 2 2 6 3" xfId="611"/>
    <cellStyle name="常规 3 2 2 7" xfId="612"/>
    <cellStyle name="常规 3 2 2 7 2" xfId="613"/>
    <cellStyle name="常规 3 2 2 7 3" xfId="614"/>
    <cellStyle name="常规 3 2 2 8" xfId="615"/>
    <cellStyle name="常规 3 2 2 8 2" xfId="616"/>
    <cellStyle name="常规 3 2 2 8 3" xfId="617"/>
    <cellStyle name="常规 3 2 2 8 4" xfId="618"/>
    <cellStyle name="常规 3 2 2 9" xfId="619"/>
    <cellStyle name="常规 3 2 3" xfId="620"/>
    <cellStyle name="常规 3 2 3 2" xfId="621"/>
    <cellStyle name="常规 3 2 3 2 2" xfId="622"/>
    <cellStyle name="常规 3 2 3 2 2 2" xfId="623"/>
    <cellStyle name="常规 3 2 3 2 2 3" xfId="624"/>
    <cellStyle name="常规 3 2 3 2 2 4" xfId="625"/>
    <cellStyle name="常规 3 2 3 2 2 5" xfId="626"/>
    <cellStyle name="常规 3 2 3 2 3" xfId="627"/>
    <cellStyle name="常规 3 2 3 2 3 2" xfId="628"/>
    <cellStyle name="常规 3 2 3 2 3 3" xfId="629"/>
    <cellStyle name="常规 3 2 3 2 3 4" xfId="630"/>
    <cellStyle name="常规 3 2 3 2 4" xfId="631"/>
    <cellStyle name="常规 3 2 3 2 5" xfId="632"/>
    <cellStyle name="常规 3 2 3 2 6" xfId="633"/>
    <cellStyle name="常规 3 2 3 3" xfId="634"/>
    <cellStyle name="常规 3 2 3 3 2" xfId="635"/>
    <cellStyle name="常规 3 2 3 3 3" xfId="636"/>
    <cellStyle name="常规 3 2 3 3 4" xfId="637"/>
    <cellStyle name="常规 3 2 3 3 5" xfId="638"/>
    <cellStyle name="常规 3 2 3 4" xfId="639"/>
    <cellStyle name="常规 3 2 3 4 2" xfId="640"/>
    <cellStyle name="常规 3 2 3 4 3" xfId="641"/>
    <cellStyle name="常规 3 2 3 4 4" xfId="642"/>
    <cellStyle name="常规 3 2 3 5" xfId="643"/>
    <cellStyle name="常规 3 2 3 6" xfId="644"/>
    <cellStyle name="常规 3 2 3 7" xfId="645"/>
    <cellStyle name="常规 3 2 4" xfId="646"/>
    <cellStyle name="常规 3 2 4 2" xfId="647"/>
    <cellStyle name="常规 3 2 4 2 2" xfId="648"/>
    <cellStyle name="常规 3 2 4 2 3" xfId="649"/>
    <cellStyle name="常规 3 2 4 2 4" xfId="650"/>
    <cellStyle name="常规 3 2 4 2 5" xfId="651"/>
    <cellStyle name="常规 3 2 4 3" xfId="652"/>
    <cellStyle name="常规 3 2 4 3 2" xfId="653"/>
    <cellStyle name="常规 3 2 4 3 3" xfId="654"/>
    <cellStyle name="常规 3 2 4 3 4" xfId="655"/>
    <cellStyle name="常规 3 2 4 4" xfId="656"/>
    <cellStyle name="常规 3 2 4 5" xfId="657"/>
    <cellStyle name="常规 3 2 4 6" xfId="658"/>
    <cellStyle name="常规 3 2 5" xfId="659"/>
    <cellStyle name="常规 3 2 5 2" xfId="660"/>
    <cellStyle name="常规 3 2 5 2 2" xfId="661"/>
    <cellStyle name="常规 3 2 5 2 3" xfId="662"/>
    <cellStyle name="常规 3 2 5 2 4" xfId="663"/>
    <cellStyle name="常规 3 2 5 3" xfId="664"/>
    <cellStyle name="常规 3 2 5 4" xfId="665"/>
    <cellStyle name="常规 3 2 6" xfId="666"/>
    <cellStyle name="常规 3 2 6 2" xfId="667"/>
    <cellStyle name="常规 3 2 6 2 2" xfId="668"/>
    <cellStyle name="常规 3 2 6 2 3" xfId="669"/>
    <cellStyle name="常规 3 2 6 2 4" xfId="670"/>
    <cellStyle name="常规 3 2 6 3" xfId="671"/>
    <cellStyle name="常规 3 2 7" xfId="672"/>
    <cellStyle name="常规 3 2 7 2" xfId="673"/>
    <cellStyle name="常规 3 2 7 3" xfId="674"/>
    <cellStyle name="常规 3 2 7 4" xfId="675"/>
    <cellStyle name="常规 3 2 8" xfId="676"/>
    <cellStyle name="常规 3 2 8 2" xfId="677"/>
    <cellStyle name="常规 3 2 8 3" xfId="678"/>
    <cellStyle name="常规 3 2 8 4" xfId="679"/>
    <cellStyle name="常规 3 2 9" xfId="680"/>
    <cellStyle name="常规 3 3" xfId="681"/>
    <cellStyle name="常规 3 3 10" xfId="682"/>
    <cellStyle name="常规 3 3 11" xfId="683"/>
    <cellStyle name="常规 3 3 2" xfId="684"/>
    <cellStyle name="常规 3 3 2 2" xfId="685"/>
    <cellStyle name="常规 3 3 2 2 2" xfId="686"/>
    <cellStyle name="常规 3 3 2 2 3" xfId="687"/>
    <cellStyle name="常规 3 3 2 2 4" xfId="688"/>
    <cellStyle name="常规 3 3 2 2 5" xfId="689"/>
    <cellStyle name="常规 3 3 2 3" xfId="690"/>
    <cellStyle name="常规 3 3 2 3 2" xfId="691"/>
    <cellStyle name="常规 3 3 2 3 3" xfId="692"/>
    <cellStyle name="常规 3 3 2 3 4" xfId="693"/>
    <cellStyle name="常规 3 3 2 4" xfId="694"/>
    <cellStyle name="常规 3 3 2 5" xfId="695"/>
    <cellStyle name="常规 3 3 2 6" xfId="696"/>
    <cellStyle name="常规 3 3 3" xfId="697"/>
    <cellStyle name="常规 3 3 3 2" xfId="698"/>
    <cellStyle name="常规 3 3 3 2 2" xfId="699"/>
    <cellStyle name="常规 3 3 3 2 3" xfId="700"/>
    <cellStyle name="常规 3 3 3 2 4" xfId="701"/>
    <cellStyle name="常规 3 3 3 2 5" xfId="702"/>
    <cellStyle name="常规 3 3 3 3" xfId="703"/>
    <cellStyle name="常规 3 3 3 3 2" xfId="704"/>
    <cellStyle name="常规 3 3 3 4" xfId="705"/>
    <cellStyle name="常规 3 3 4" xfId="706"/>
    <cellStyle name="常规 3 3 4 2" xfId="707"/>
    <cellStyle name="常规 3 3 4 2 2" xfId="708"/>
    <cellStyle name="常规 3 3 4 2 3" xfId="709"/>
    <cellStyle name="常规 3 3 4 2 4" xfId="710"/>
    <cellStyle name="常规 3 3 4 3" xfId="711"/>
    <cellStyle name="常规 3 3 5" xfId="712"/>
    <cellStyle name="常规 3 3 5 2" xfId="713"/>
    <cellStyle name="常规 3 3 5 3" xfId="714"/>
    <cellStyle name="常规 3 3 5 4" xfId="715"/>
    <cellStyle name="常规 3 3 6" xfId="716"/>
    <cellStyle name="常规 3 3 6 2" xfId="717"/>
    <cellStyle name="常规 3 3 6 3" xfId="718"/>
    <cellStyle name="常规 3 3 6 4" xfId="719"/>
    <cellStyle name="常规 3 3 7" xfId="720"/>
    <cellStyle name="常规 3 3 7 2" xfId="721"/>
    <cellStyle name="常规 3 3 7 3" xfId="722"/>
    <cellStyle name="常规 3 3 7 4" xfId="723"/>
    <cellStyle name="常规 3 3 8" xfId="724"/>
    <cellStyle name="常规 3 3 8 2" xfId="725"/>
    <cellStyle name="常规 3 3 9" xfId="726"/>
    <cellStyle name="常规 3 4" xfId="727"/>
    <cellStyle name="常规 3 4 2" xfId="728"/>
    <cellStyle name="常规 3 4 2 2" xfId="729"/>
    <cellStyle name="常规 3 4 2 2 2" xfId="730"/>
    <cellStyle name="常规 3 4 2 2 3" xfId="731"/>
    <cellStyle name="常规 3 4 2 2 4" xfId="732"/>
    <cellStyle name="常规 3 4 2 3" xfId="733"/>
    <cellStyle name="常规 3 4 2 4" xfId="734"/>
    <cellStyle name="常规 3 4 3" xfId="735"/>
    <cellStyle name="常规 3 4 3 2" xfId="736"/>
    <cellStyle name="常规 3 4 3 3" xfId="737"/>
    <cellStyle name="常规 3 4 3 4" xfId="738"/>
    <cellStyle name="常规 3 4 4" xfId="739"/>
    <cellStyle name="常规 3 4 4 2" xfId="740"/>
    <cellStyle name="常规 3 4 4 3" xfId="741"/>
    <cellStyle name="常规 3 4 5" xfId="742"/>
    <cellStyle name="常规 3 4 5 2" xfId="743"/>
    <cellStyle name="常规 3 4 5 3" xfId="744"/>
    <cellStyle name="常规 3 4 5 4" xfId="745"/>
    <cellStyle name="常规 3 4 6" xfId="746"/>
    <cellStyle name="常规 3 4 7" xfId="747"/>
    <cellStyle name="常规 3 5" xfId="748"/>
    <cellStyle name="常规 3 5 2" xfId="749"/>
    <cellStyle name="常规 3 5 2 2" xfId="750"/>
    <cellStyle name="常规 3 5 2 3" xfId="751"/>
    <cellStyle name="常规 3 5 2 4" xfId="752"/>
    <cellStyle name="常规 3 5 2 5" xfId="753"/>
    <cellStyle name="常规 3 5 3" xfId="754"/>
    <cellStyle name="常规 3 5 3 2" xfId="755"/>
    <cellStyle name="常规 3 5 3 3" xfId="756"/>
    <cellStyle name="常规 3 5 3 4" xfId="757"/>
    <cellStyle name="常规 3 5 4" xfId="758"/>
    <cellStyle name="常规 3 5 5" xfId="759"/>
    <cellStyle name="常规 3 5 6" xfId="760"/>
    <cellStyle name="常规 3 6" xfId="761"/>
    <cellStyle name="常规 3 6 2" xfId="762"/>
    <cellStyle name="常规 3 6 2 2" xfId="763"/>
    <cellStyle name="常规 3 6 2 3" xfId="764"/>
    <cellStyle name="常规 3 6 2 4" xfId="765"/>
    <cellStyle name="常规 3 6 3" xfId="766"/>
    <cellStyle name="常规 3 6 4" xfId="767"/>
    <cellStyle name="常规 3 7" xfId="768"/>
    <cellStyle name="常规 3 7 2" xfId="769"/>
    <cellStyle name="常规 3 7 2 2" xfId="770"/>
    <cellStyle name="常规 3 7 3" xfId="771"/>
    <cellStyle name="常规 3 7 4" xfId="772"/>
    <cellStyle name="常规 3 7 5" xfId="773"/>
    <cellStyle name="常规 3 8" xfId="774"/>
    <cellStyle name="常规 3 8 2" xfId="775"/>
    <cellStyle name="常规 3 8 3" xfId="776"/>
    <cellStyle name="常规 3 8 4" xfId="777"/>
    <cellStyle name="常规 3 9" xfId="778"/>
    <cellStyle name="常规 3 9 2" xfId="779"/>
    <cellStyle name="常规 4" xfId="780"/>
    <cellStyle name="常规 4 10" xfId="781"/>
    <cellStyle name="常规 4 10 2" xfId="782"/>
    <cellStyle name="常规 4 10 3" xfId="783"/>
    <cellStyle name="常规 4 10 4" xfId="784"/>
    <cellStyle name="常规 4 10 5" xfId="785"/>
    <cellStyle name="常规 4 11" xfId="786"/>
    <cellStyle name="常规 4 11 2" xfId="787"/>
    <cellStyle name="常规 4 11 3" xfId="788"/>
    <cellStyle name="常规 4 11 4" xfId="789"/>
    <cellStyle name="常规 4 12" xfId="790"/>
    <cellStyle name="常规 4 13" xfId="791"/>
    <cellStyle name="常规 4 14" xfId="792"/>
    <cellStyle name="常规 4 2" xfId="793"/>
    <cellStyle name="常规 4 2 2" xfId="794"/>
    <cellStyle name="常规 4 2 2 2" xfId="795"/>
    <cellStyle name="常规 4 2 2 2 2" xfId="796"/>
    <cellStyle name="常规 4 2 2 2 2 2" xfId="797"/>
    <cellStyle name="常规 4 2 2 2 2 3" xfId="798"/>
    <cellStyle name="常规 4 2 2 2 2 4" xfId="799"/>
    <cellStyle name="常规 4 2 2 2 2 5" xfId="800"/>
    <cellStyle name="常规 4 2 2 2 3" xfId="801"/>
    <cellStyle name="常规 4 2 2 2 3 2" xfId="802"/>
    <cellStyle name="常规 4 2 2 2 4" xfId="803"/>
    <cellStyle name="常规 4 2 2 2 5" xfId="804"/>
    <cellStyle name="常规 4 2 2 2 6" xfId="805"/>
    <cellStyle name="常规 4 2 2 3" xfId="806"/>
    <cellStyle name="常规 4 2 2 3 2" xfId="807"/>
    <cellStyle name="常规 4 2 2 3 3" xfId="808"/>
    <cellStyle name="常规 4 2 2 3 4" xfId="809"/>
    <cellStyle name="常规 4 2 2 3 5" xfId="810"/>
    <cellStyle name="常规 4 2 2 4" xfId="811"/>
    <cellStyle name="常规 4 2 2 4 2" xfId="812"/>
    <cellStyle name="常规 4 2 2 5" xfId="813"/>
    <cellStyle name="常规 4 2 2 6" xfId="814"/>
    <cellStyle name="常规 4 2 2 7" xfId="815"/>
    <cellStyle name="常规 4 2 3" xfId="816"/>
    <cellStyle name="常规 4 2 3 2" xfId="817"/>
    <cellStyle name="常规 4 2 3 2 2" xfId="818"/>
    <cellStyle name="常规 4 2 3 2 3" xfId="819"/>
    <cellStyle name="常规 4 2 3 2 4" xfId="820"/>
    <cellStyle name="常规 4 2 3 2 5" xfId="821"/>
    <cellStyle name="常规 4 2 3 3" xfId="822"/>
    <cellStyle name="常规 4 2 3 3 2" xfId="823"/>
    <cellStyle name="常规 4 2 3 4" xfId="824"/>
    <cellStyle name="常规 4 2 3 5" xfId="825"/>
    <cellStyle name="常规 4 2 3 6" xfId="826"/>
    <cellStyle name="常规 4 2 4" xfId="827"/>
    <cellStyle name="常规 4 2 4 2" xfId="828"/>
    <cellStyle name="常规 4 2 4 2 2" xfId="829"/>
    <cellStyle name="常规 4 2 4 2 3" xfId="830"/>
    <cellStyle name="常规 4 2 4 2 4" xfId="831"/>
    <cellStyle name="常规 4 2 4 3" xfId="832"/>
    <cellStyle name="常规 4 2 4 4" xfId="833"/>
    <cellStyle name="常规 4 2 5" xfId="834"/>
    <cellStyle name="常规 4 2 5 2" xfId="835"/>
    <cellStyle name="常规 4 2 5 2 2" xfId="836"/>
    <cellStyle name="常规 4 2 5 2 3" xfId="837"/>
    <cellStyle name="常规 4 2 5 2 4" xfId="838"/>
    <cellStyle name="常规 4 2 5 3" xfId="839"/>
    <cellStyle name="常规 4 2 5 4" xfId="840"/>
    <cellStyle name="常规 4 2 6" xfId="841"/>
    <cellStyle name="常规 4 2 6 2" xfId="842"/>
    <cellStyle name="常规 4 2 6 3" xfId="843"/>
    <cellStyle name="常规 4 2 6 4" xfId="844"/>
    <cellStyle name="常规 4 2 6 5" xfId="845"/>
    <cellStyle name="常规 4 2 6 6" xfId="846"/>
    <cellStyle name="常规 4 2 7" xfId="847"/>
    <cellStyle name="常规 4 3" xfId="848"/>
    <cellStyle name="常规 4 4" xfId="849"/>
    <cellStyle name="常规 4 4 2" xfId="850"/>
    <cellStyle name="常规 4 4 2 2" xfId="851"/>
    <cellStyle name="常规 4 4 2 2 2" xfId="852"/>
    <cellStyle name="常规 4 4 2 2 3" xfId="853"/>
    <cellStyle name="常规 4 4 2 2 4" xfId="854"/>
    <cellStyle name="常规 4 4 2 2 5" xfId="855"/>
    <cellStyle name="常规 4 4 2 3" xfId="856"/>
    <cellStyle name="常规 4 4 2 3 2" xfId="857"/>
    <cellStyle name="常规 4 4 2 4" xfId="858"/>
    <cellStyle name="常规 4 4 2 5" xfId="859"/>
    <cellStyle name="常规 4 4 2 6" xfId="860"/>
    <cellStyle name="常规 4 4 3" xfId="861"/>
    <cellStyle name="常规 4 4 3 2" xfId="862"/>
    <cellStyle name="常规 4 4 3 2 2" xfId="863"/>
    <cellStyle name="常规 4 4 3 2 3" xfId="864"/>
    <cellStyle name="常规 4 4 3 3" xfId="865"/>
    <cellStyle name="常规 4 4 3 4" xfId="866"/>
    <cellStyle name="常规 4 4 4" xfId="867"/>
    <cellStyle name="常规 4 4 4 2" xfId="868"/>
    <cellStyle name="常规 4 4 4 3" xfId="869"/>
    <cellStyle name="常规 4 4 5" xfId="870"/>
    <cellStyle name="常规 4 4 5 2" xfId="871"/>
    <cellStyle name="常规 4 4 5 3" xfId="872"/>
    <cellStyle name="常规 4 4 5 4" xfId="873"/>
    <cellStyle name="常规 4 4 6" xfId="874"/>
    <cellStyle name="常规 4 4 7" xfId="875"/>
    <cellStyle name="常规 4 5" xfId="876"/>
    <cellStyle name="常规 4 5 2" xfId="877"/>
    <cellStyle name="常规 4 5 2 2" xfId="878"/>
    <cellStyle name="常规 4 5 2 3" xfId="879"/>
    <cellStyle name="常规 4 5 2 4" xfId="880"/>
    <cellStyle name="常规 4 5 2 5" xfId="881"/>
    <cellStyle name="常规 4 5 2 6" xfId="882"/>
    <cellStyle name="常规 4 5 3" xfId="883"/>
    <cellStyle name="常规 4 5 3 2" xfId="884"/>
    <cellStyle name="常规 4 5 4" xfId="885"/>
    <cellStyle name="常规 4 5 5" xfId="886"/>
    <cellStyle name="常规 4 5 6" xfId="887"/>
    <cellStyle name="常规 4 5 7" xfId="888"/>
    <cellStyle name="常规 4 6" xfId="889"/>
    <cellStyle name="常规 4 6 2" xfId="890"/>
    <cellStyle name="常规 4 6 2 2" xfId="891"/>
    <cellStyle name="常规 4 6 2 3" xfId="892"/>
    <cellStyle name="常规 4 6 2 4" xfId="893"/>
    <cellStyle name="常规 4 6 2 5" xfId="894"/>
    <cellStyle name="常规 4 6 3" xfId="895"/>
    <cellStyle name="常规 4 6 3 2" xfId="896"/>
    <cellStyle name="常规 4 6 3 2 2" xfId="897"/>
    <cellStyle name="常规 4 6 3 3" xfId="898"/>
    <cellStyle name="常规 4 6 3 4" xfId="899"/>
    <cellStyle name="常规 4 6 3 5" xfId="900"/>
    <cellStyle name="常规 4 6 4" xfId="901"/>
    <cellStyle name="常规 4 6 4 2" xfId="902"/>
    <cellStyle name="常规 4 6 5" xfId="903"/>
    <cellStyle name="常规 4 6 6" xfId="904"/>
    <cellStyle name="常规 4 7" xfId="905"/>
    <cellStyle name="常规 4 7 2" xfId="906"/>
    <cellStyle name="常规 4 7 2 2" xfId="907"/>
    <cellStyle name="常规 4 7 2 3" xfId="908"/>
    <cellStyle name="常规 4 7 2 4" xfId="909"/>
    <cellStyle name="常规 4 7 2 5" xfId="910"/>
    <cellStyle name="常规 4 7 3" xfId="911"/>
    <cellStyle name="常规 4 7 3 2" xfId="912"/>
    <cellStyle name="常规 4 7 4" xfId="913"/>
    <cellStyle name="常规 4 7 5" xfId="914"/>
    <cellStyle name="常规 4 8" xfId="915"/>
    <cellStyle name="常规 4 8 2" xfId="916"/>
    <cellStyle name="常规 4 8 2 2" xfId="917"/>
    <cellStyle name="常规 4 8 2 3" xfId="918"/>
    <cellStyle name="常规 4 8 2 4" xfId="919"/>
    <cellStyle name="常规 4 8 2 5" xfId="920"/>
    <cellStyle name="常规 4 8 3" xfId="921"/>
    <cellStyle name="常规 4 8 4" xfId="922"/>
    <cellStyle name="常规 4 9" xfId="923"/>
    <cellStyle name="常规 4 9 2" xfId="924"/>
    <cellStyle name="常规 4 9 2 2" xfId="925"/>
    <cellStyle name="常规 4 9 2 3" xfId="926"/>
    <cellStyle name="常规 4 9 2 4" xfId="927"/>
    <cellStyle name="常规 4 9 3" xfId="928"/>
    <cellStyle name="常规 4 9 4" xfId="929"/>
    <cellStyle name="常规 4 9 5" xfId="930"/>
    <cellStyle name="常规 5" xfId="931"/>
    <cellStyle name="常规 5 10" xfId="932"/>
    <cellStyle name="常规 5 2" xfId="933"/>
    <cellStyle name="常规 5 2 2" xfId="934"/>
    <cellStyle name="常规 5 2 2 2" xfId="935"/>
    <cellStyle name="常规 5 2 2 3" xfId="936"/>
    <cellStyle name="常规 5 2 2 4" xfId="937"/>
    <cellStyle name="常规 5 2 2 5" xfId="938"/>
    <cellStyle name="常规 5 2 3" xfId="939"/>
    <cellStyle name="常规 5 2 3 2" xfId="940"/>
    <cellStyle name="常规 5 2 3 3" xfId="941"/>
    <cellStyle name="常规 5 2 3 4" xfId="942"/>
    <cellStyle name="常规 5 2 4" xfId="943"/>
    <cellStyle name="常规 5 2 5" xfId="944"/>
    <cellStyle name="常规 5 2 6" xfId="945"/>
    <cellStyle name="常规 5 3" xfId="946"/>
    <cellStyle name="常规 5 3 2" xfId="947"/>
    <cellStyle name="常规 5 3 2 2" xfId="948"/>
    <cellStyle name="常规 5 3 2 3" xfId="949"/>
    <cellStyle name="常规 5 3 2 4" xfId="950"/>
    <cellStyle name="常规 5 3 2 5" xfId="951"/>
    <cellStyle name="常规 5 3 3" xfId="952"/>
    <cellStyle name="常规 5 3 3 2" xfId="953"/>
    <cellStyle name="常规 5 3 4" xfId="954"/>
    <cellStyle name="常规 5 3 5" xfId="955"/>
    <cellStyle name="常规 5 4" xfId="956"/>
    <cellStyle name="常规 5 4 2" xfId="957"/>
    <cellStyle name="常规 5 4 2 2" xfId="958"/>
    <cellStyle name="常规 5 4 2 3" xfId="959"/>
    <cellStyle name="常规 5 4 2 4" xfId="960"/>
    <cellStyle name="常规 5 4 3" xfId="961"/>
    <cellStyle name="常规 5 4 4" xfId="962"/>
    <cellStyle name="常规 5 5" xfId="963"/>
    <cellStyle name="常规 5 5 2" xfId="964"/>
    <cellStyle name="常规 5 5 2 2" xfId="965"/>
    <cellStyle name="常规 5 5 3" xfId="966"/>
    <cellStyle name="常规 5 5 3 2" xfId="967"/>
    <cellStyle name="常规 5 5 4" xfId="968"/>
    <cellStyle name="常规 5 5 5" xfId="969"/>
    <cellStyle name="常规 5 5 6" xfId="970"/>
    <cellStyle name="常规 5 6" xfId="971"/>
    <cellStyle name="常规 5 6 2" xfId="972"/>
    <cellStyle name="常规 5 6 3" xfId="973"/>
    <cellStyle name="常规 5 6 4" xfId="974"/>
    <cellStyle name="常规 5 6 5" xfId="975"/>
    <cellStyle name="常规 5 7" xfId="976"/>
    <cellStyle name="常规 5 8" xfId="977"/>
    <cellStyle name="常规 5 9" xfId="978"/>
    <cellStyle name="常规 6" xfId="979"/>
    <cellStyle name="常规 6 2" xfId="980"/>
    <cellStyle name="常规 6 2 2" xfId="981"/>
    <cellStyle name="常规 6 2 2 2" xfId="982"/>
    <cellStyle name="常规 6 2 2 2 2" xfId="983"/>
    <cellStyle name="常规 6 2 2 3" xfId="984"/>
    <cellStyle name="常规 6 2 2 4" xfId="985"/>
    <cellStyle name="常规 6 2 3" xfId="986"/>
    <cellStyle name="常规 6 2 3 2" xfId="987"/>
    <cellStyle name="常规 6 2 3 3" xfId="988"/>
    <cellStyle name="常规 6 2 3 4" xfId="989"/>
    <cellStyle name="常规 6 2 3 5" xfId="990"/>
    <cellStyle name="常规 6 2 4" xfId="991"/>
    <cellStyle name="常规 6 2 4 2" xfId="992"/>
    <cellStyle name="常规 6 2 5" xfId="993"/>
    <cellStyle name="常规 6 2 6" xfId="994"/>
    <cellStyle name="常规 6 2 7" xfId="995"/>
    <cellStyle name="常规 6 3" xfId="996"/>
    <cellStyle name="常规 6 3 2" xfId="997"/>
    <cellStyle name="常规 6 3 2 2" xfId="998"/>
    <cellStyle name="常规 6 3 2 3" xfId="999"/>
    <cellStyle name="常规 6 3 2 4" xfId="1000"/>
    <cellStyle name="常规 6 3 3" xfId="1001"/>
    <cellStyle name="常规 6 3 4" xfId="1002"/>
    <cellStyle name="常规 6 4" xfId="1003"/>
    <cellStyle name="常规 6 4 2" xfId="1004"/>
    <cellStyle name="常规 6 4 2 2" xfId="1005"/>
    <cellStyle name="常规 6 4 2 3" xfId="1006"/>
    <cellStyle name="常规 6 4 2 4" xfId="1007"/>
    <cellStyle name="常规 6 4 3" xfId="1008"/>
    <cellStyle name="常规 6 4 4" xfId="1009"/>
    <cellStyle name="常规 6 5" xfId="1010"/>
    <cellStyle name="常规 6 5 2" xfId="1011"/>
    <cellStyle name="常规 6 5 2 2" xfId="1012"/>
    <cellStyle name="常规 6 5 3" xfId="1013"/>
    <cellStyle name="常规 6 5 4" xfId="1014"/>
    <cellStyle name="常规 6 5 5" xfId="1015"/>
    <cellStyle name="常规 6 6" xfId="1016"/>
    <cellStyle name="常规 6 6 2" xfId="1017"/>
    <cellStyle name="常规 6 6 3" xfId="1018"/>
    <cellStyle name="常规 6 6 4" xfId="1019"/>
    <cellStyle name="常规 6 7" xfId="1020"/>
    <cellStyle name="常规 6 8" xfId="1021"/>
    <cellStyle name="常规 6 9" xfId="1022"/>
    <cellStyle name="常规 7" xfId="1023"/>
    <cellStyle name="常规 7 10" xfId="1024"/>
    <cellStyle name="常规 7 11" xfId="1025"/>
    <cellStyle name="常规 7 2" xfId="1026"/>
    <cellStyle name="常规 7 2 10" xfId="1027"/>
    <cellStyle name="常规 7 2 2" xfId="1028"/>
    <cellStyle name="常规 7 2 2 2" xfId="1029"/>
    <cellStyle name="常规 7 2 2 2 2" xfId="1030"/>
    <cellStyle name="常规 7 2 2 2 2 2" xfId="1031"/>
    <cellStyle name="常规 7 2 2 2 2 3" xfId="1032"/>
    <cellStyle name="常规 7 2 2 2 2 4" xfId="1033"/>
    <cellStyle name="常规 7 2 2 2 2 5" xfId="1034"/>
    <cellStyle name="常规 7 2 2 2 3" xfId="1035"/>
    <cellStyle name="常规 7 2 2 2 3 2" xfId="1036"/>
    <cellStyle name="常规 7 2 2 2 3 3" xfId="1037"/>
    <cellStyle name="常规 7 2 2 2 3 4" xfId="1038"/>
    <cellStyle name="常规 7 2 2 2 4" xfId="1039"/>
    <cellStyle name="常规 7 2 2 2 5" xfId="1040"/>
    <cellStyle name="常规 7 2 2 2 6" xfId="1041"/>
    <cellStyle name="常规 7 2 2 3" xfId="1042"/>
    <cellStyle name="常规 7 2 2 3 2" xfId="1043"/>
    <cellStyle name="常规 7 2 2 3 2 2" xfId="1044"/>
    <cellStyle name="常规 7 2 2 3 2 3" xfId="1045"/>
    <cellStyle name="常规 7 2 2 3 2 4" xfId="1046"/>
    <cellStyle name="常规 7 2 2 3 2 5" xfId="1047"/>
    <cellStyle name="常规 7 2 2 3 3" xfId="1048"/>
    <cellStyle name="常规 7 2 2 3 3 2" xfId="1049"/>
    <cellStyle name="常规 7 2 2 3 4" xfId="1050"/>
    <cellStyle name="常规 7 2 2 4" xfId="1051"/>
    <cellStyle name="常规 7 2 2 4 2" xfId="1052"/>
    <cellStyle name="常规 7 2 2 4 2 2" xfId="1053"/>
    <cellStyle name="常规 7 2 2 4 2 3" xfId="1054"/>
    <cellStyle name="常规 7 2 2 4 2 4" xfId="1055"/>
    <cellStyle name="常规 7 2 2 4 3" xfId="1056"/>
    <cellStyle name="常规 7 2 2 5" xfId="1057"/>
    <cellStyle name="常规 7 2 2 5 2" xfId="1058"/>
    <cellStyle name="常规 7 2 2 5 3" xfId="1059"/>
    <cellStyle name="常规 7 2 2 5 4" xfId="1060"/>
    <cellStyle name="常规 7 2 2 6" xfId="1061"/>
    <cellStyle name="常规 7 2 2 6 2" xfId="1062"/>
    <cellStyle name="常规 7 2 2 6 3" xfId="1063"/>
    <cellStyle name="常规 7 2 2 7" xfId="1064"/>
    <cellStyle name="常规 7 2 2 7 2" xfId="1065"/>
    <cellStyle name="常规 7 2 2 7 3" xfId="1066"/>
    <cellStyle name="常规 7 2 2 7 4" xfId="1067"/>
    <cellStyle name="常规 7 2 2 8" xfId="1068"/>
    <cellStyle name="常规 7 2 2 9" xfId="1069"/>
    <cellStyle name="常规 7 2 3" xfId="1070"/>
    <cellStyle name="常规 7 2 3 2" xfId="1071"/>
    <cellStyle name="常规 7 2 3 2 2" xfId="1072"/>
    <cellStyle name="常规 7 2 3 2 2 2" xfId="1073"/>
    <cellStyle name="常规 7 2 3 2 2 3" xfId="1074"/>
    <cellStyle name="常规 7 2 3 2 2 4" xfId="1075"/>
    <cellStyle name="常规 7 2 3 2 2 5" xfId="1076"/>
    <cellStyle name="常规 7 2 3 2 3" xfId="1077"/>
    <cellStyle name="常规 7 2 3 2 3 2" xfId="1078"/>
    <cellStyle name="常规 7 2 3 2 3 3" xfId="1079"/>
    <cellStyle name="常规 7 2 3 2 3 4" xfId="1080"/>
    <cellStyle name="常规 7 2 3 2 4" xfId="1081"/>
    <cellStyle name="常规 7 2 3 2 5" xfId="1082"/>
    <cellStyle name="常规 7 2 3 2 6" xfId="1083"/>
    <cellStyle name="常规 7 2 3 3" xfId="1084"/>
    <cellStyle name="常规 7 2 3 3 2" xfId="1085"/>
    <cellStyle name="常规 7 2 3 3 3" xfId="1086"/>
    <cellStyle name="常规 7 2 3 3 4" xfId="1087"/>
    <cellStyle name="常规 7 2 3 3 5" xfId="1088"/>
    <cellStyle name="常规 7 2 3 4" xfId="1089"/>
    <cellStyle name="常规 7 2 3 4 2" xfId="1090"/>
    <cellStyle name="常规 7 2 3 4 3" xfId="1091"/>
    <cellStyle name="常规 7 2 3 4 4" xfId="1092"/>
    <cellStyle name="常规 7 2 3 5" xfId="1093"/>
    <cellStyle name="常规 7 2 3 6" xfId="1094"/>
    <cellStyle name="常规 7 2 3 7" xfId="1095"/>
    <cellStyle name="常规 7 2 4" xfId="1096"/>
    <cellStyle name="常规 7 2 4 2" xfId="1097"/>
    <cellStyle name="常规 7 2 4 2 2" xfId="1098"/>
    <cellStyle name="常规 7 2 4 2 3" xfId="1099"/>
    <cellStyle name="常规 7 2 4 2 4" xfId="1100"/>
    <cellStyle name="常规 7 2 4 2 5" xfId="1101"/>
    <cellStyle name="常规 7 2 4 3" xfId="1102"/>
    <cellStyle name="常规 7 2 4 3 2" xfId="1103"/>
    <cellStyle name="常规 7 2 4 3 3" xfId="1104"/>
    <cellStyle name="常规 7 2 4 3 4" xfId="1105"/>
    <cellStyle name="常规 7 2 4 4" xfId="1106"/>
    <cellStyle name="常规 7 2 4 5" xfId="1107"/>
    <cellStyle name="常规 7 2 4 6" xfId="1108"/>
    <cellStyle name="常规 7 2 5" xfId="1109"/>
    <cellStyle name="常规 7 2 5 2" xfId="1110"/>
    <cellStyle name="常规 7 2 5 2 2" xfId="1111"/>
    <cellStyle name="常规 7 2 5 2 3" xfId="1112"/>
    <cellStyle name="常规 7 2 5 2 4" xfId="1113"/>
    <cellStyle name="常规 7 2 5 3" xfId="1114"/>
    <cellStyle name="常规 7 2 5 4" xfId="1115"/>
    <cellStyle name="常规 7 2 6" xfId="1116"/>
    <cellStyle name="常规 7 2 6 2" xfId="1117"/>
    <cellStyle name="常规 7 2 6 2 2" xfId="1118"/>
    <cellStyle name="常规 7 2 6 2 3" xfId="1119"/>
    <cellStyle name="常规 7 2 6 2 4" xfId="1120"/>
    <cellStyle name="常规 7 2 6 3" xfId="1121"/>
    <cellStyle name="常规 7 2 7" xfId="1122"/>
    <cellStyle name="常规 7 2 7 2" xfId="1123"/>
    <cellStyle name="常规 7 2 7 3" xfId="1124"/>
    <cellStyle name="常规 7 2 8" xfId="1125"/>
    <cellStyle name="常规 7 2 8 2" xfId="1126"/>
    <cellStyle name="常规 7 2 8 3" xfId="1127"/>
    <cellStyle name="常规 7 2 8 4" xfId="1128"/>
    <cellStyle name="常规 7 2 9" xfId="1129"/>
    <cellStyle name="常规 7 3" xfId="1130"/>
    <cellStyle name="常规 7 3 2" xfId="1131"/>
    <cellStyle name="常规 7 3 2 2" xfId="1132"/>
    <cellStyle name="常规 7 3 2 2 2" xfId="1133"/>
    <cellStyle name="常规 7 3 2 2 3" xfId="1134"/>
    <cellStyle name="常规 7 3 2 2 4" xfId="1135"/>
    <cellStyle name="常规 7 3 2 2 5" xfId="1136"/>
    <cellStyle name="常规 7 3 2 3" xfId="1137"/>
    <cellStyle name="常规 7 3 2 3 2" xfId="1138"/>
    <cellStyle name="常规 7 3 2 3 3" xfId="1139"/>
    <cellStyle name="常规 7 3 2 3 4" xfId="1140"/>
    <cellStyle name="常规 7 3 2 4" xfId="1141"/>
    <cellStyle name="常规 7 3 2 5" xfId="1142"/>
    <cellStyle name="常规 7 3 2 6" xfId="1143"/>
    <cellStyle name="常规 7 3 3" xfId="1144"/>
    <cellStyle name="常规 7 3 3 2" xfId="1145"/>
    <cellStyle name="常规 7 3 3 3" xfId="1146"/>
    <cellStyle name="常规 7 3 3 4" xfId="1147"/>
    <cellStyle name="常规 7 3 3 5" xfId="1148"/>
    <cellStyle name="常规 7 3 4" xfId="1149"/>
    <cellStyle name="常规 7 3 4 2" xfId="1150"/>
    <cellStyle name="常规 7 3 4 3" xfId="1151"/>
    <cellStyle name="常规 7 3 4 4" xfId="1152"/>
    <cellStyle name="常规 7 3 5" xfId="1153"/>
    <cellStyle name="常规 7 3 6" xfId="1154"/>
    <cellStyle name="常规 7 3 7" xfId="1155"/>
    <cellStyle name="常规 7 4" xfId="1156"/>
    <cellStyle name="常规 7 4 2" xfId="1157"/>
    <cellStyle name="常规 7 4 2 2" xfId="1158"/>
    <cellStyle name="常规 7 4 2 3" xfId="1159"/>
    <cellStyle name="常规 7 4 2 4" xfId="1160"/>
    <cellStyle name="常规 7 4 2 5" xfId="1161"/>
    <cellStyle name="常规 7 4 3" xfId="1162"/>
    <cellStyle name="常规 7 4 3 2" xfId="1163"/>
    <cellStyle name="常规 7 4 3 3" xfId="1164"/>
    <cellStyle name="常规 7 4 3 4" xfId="1165"/>
    <cellStyle name="常规 7 4 4" xfId="1166"/>
    <cellStyle name="常规 7 4 5" xfId="1167"/>
    <cellStyle name="常规 7 4 6" xfId="1168"/>
    <cellStyle name="常规 7 5" xfId="1169"/>
    <cellStyle name="常规 7 5 2" xfId="1170"/>
    <cellStyle name="常规 7 5 2 2" xfId="1171"/>
    <cellStyle name="常规 7 5 2 3" xfId="1172"/>
    <cellStyle name="常规 7 5 2 4" xfId="1173"/>
    <cellStyle name="常规 7 5 3" xfId="1174"/>
    <cellStyle name="常规 7 5 4" xfId="1175"/>
    <cellStyle name="常规 7 6" xfId="1176"/>
    <cellStyle name="常规 7 6 2" xfId="1177"/>
    <cellStyle name="常规 7 6 2 2" xfId="1178"/>
    <cellStyle name="常规 7 6 2 3" xfId="1179"/>
    <cellStyle name="常规 7 6 2 4" xfId="1180"/>
    <cellStyle name="常规 7 6 3" xfId="1181"/>
    <cellStyle name="常规 7 7" xfId="1182"/>
    <cellStyle name="常规 7 7 2" xfId="1183"/>
    <cellStyle name="常规 7 7 3" xfId="1184"/>
    <cellStyle name="常规 7 7 4" xfId="1185"/>
    <cellStyle name="常规 7 8" xfId="1186"/>
    <cellStyle name="常规 7 8 2" xfId="1187"/>
    <cellStyle name="常规 7 8 3" xfId="1188"/>
    <cellStyle name="常规 7 8 4" xfId="1189"/>
    <cellStyle name="常规 7 9" xfId="1190"/>
    <cellStyle name="常规 8" xfId="1191"/>
    <cellStyle name="常规 8 10" xfId="1192"/>
    <cellStyle name="常规 8 11" xfId="1193"/>
    <cellStyle name="常规 8 2" xfId="1194"/>
    <cellStyle name="常规 8 2 10" xfId="1195"/>
    <cellStyle name="常规 8 2 2" xfId="1196"/>
    <cellStyle name="常规 8 2 2 2" xfId="1197"/>
    <cellStyle name="常规 8 2 2 2 2" xfId="1198"/>
    <cellStyle name="常规 8 2 2 2 2 2" xfId="1199"/>
    <cellStyle name="常规 8 2 2 2 2 3" xfId="1200"/>
    <cellStyle name="常规 8 2 2 2 2 4" xfId="1201"/>
    <cellStyle name="常规 8 2 2 2 2 5" xfId="1202"/>
    <cellStyle name="常规 8 2 2 2 3" xfId="1203"/>
    <cellStyle name="常规 8 2 2 2 3 2" xfId="1204"/>
    <cellStyle name="常规 8 2 2 2 3 3" xfId="1205"/>
    <cellStyle name="常规 8 2 2 2 3 4" xfId="1206"/>
    <cellStyle name="常规 8 2 2 2 4" xfId="1207"/>
    <cellStyle name="常规 8 2 2 2 5" xfId="1208"/>
    <cellStyle name="常规 8 2 2 2 6" xfId="1209"/>
    <cellStyle name="常规 8 2 2 3" xfId="1210"/>
    <cellStyle name="常规 8 2 2 3 2" xfId="1211"/>
    <cellStyle name="常规 8 2 2 3 2 2" xfId="1212"/>
    <cellStyle name="常规 8 2 2 3 2 3" xfId="1213"/>
    <cellStyle name="常规 8 2 2 3 2 4" xfId="1214"/>
    <cellStyle name="常规 8 2 2 3 2 5" xfId="1215"/>
    <cellStyle name="常规 8 2 2 3 3" xfId="1216"/>
    <cellStyle name="常规 8 2 2 3 3 2" xfId="1217"/>
    <cellStyle name="常规 8 2 2 3 4" xfId="1218"/>
    <cellStyle name="常规 8 2 2 4" xfId="1219"/>
    <cellStyle name="常规 8 2 2 4 2" xfId="1220"/>
    <cellStyle name="常规 8 2 2 4 2 2" xfId="1221"/>
    <cellStyle name="常规 8 2 2 4 2 3" xfId="1222"/>
    <cellStyle name="常规 8 2 2 4 2 4" xfId="1223"/>
    <cellStyle name="常规 8 2 2 4 3" xfId="1224"/>
    <cellStyle name="常规 8 2 2 5" xfId="1225"/>
    <cellStyle name="常规 8 2 2 5 2" xfId="1226"/>
    <cellStyle name="常规 8 2 2 5 3" xfId="1227"/>
    <cellStyle name="常规 8 2 2 5 4" xfId="1228"/>
    <cellStyle name="常规 8 2 2 6" xfId="1229"/>
    <cellStyle name="常规 8 2 2 6 2" xfId="1230"/>
    <cellStyle name="常规 8 2 2 6 3" xfId="1231"/>
    <cellStyle name="常规 8 2 2 7" xfId="1232"/>
    <cellStyle name="常规 8 2 2 7 2" xfId="1233"/>
    <cellStyle name="常规 8 2 2 7 3" xfId="1234"/>
    <cellStyle name="常规 8 2 2 7 4" xfId="1235"/>
    <cellStyle name="常规 8 2 2 8" xfId="1236"/>
    <cellStyle name="常规 8 2 2 9" xfId="1237"/>
    <cellStyle name="常规 8 2 3" xfId="1238"/>
    <cellStyle name="常规 8 2 3 2" xfId="1239"/>
    <cellStyle name="常规 8 2 3 2 2" xfId="1240"/>
    <cellStyle name="常规 8 2 3 2 2 2" xfId="1241"/>
    <cellStyle name="常规 8 2 3 2 2 3" xfId="1242"/>
    <cellStyle name="常规 8 2 3 2 2 4" xfId="1243"/>
    <cellStyle name="常规 8 2 3 2 2 5" xfId="1244"/>
    <cellStyle name="常规 8 2 3 2 3" xfId="1245"/>
    <cellStyle name="常规 8 2 3 2 3 2" xfId="1246"/>
    <cellStyle name="常规 8 2 3 2 3 3" xfId="1247"/>
    <cellStyle name="常规 8 2 3 2 3 4" xfId="1248"/>
    <cellStyle name="常规 8 2 3 2 4" xfId="1249"/>
    <cellStyle name="常规 8 2 3 2 5" xfId="1250"/>
    <cellStyle name="常规 8 2 3 2 6" xfId="1251"/>
    <cellStyle name="常规 8 2 3 3" xfId="1252"/>
    <cellStyle name="常规 8 2 3 3 2" xfId="1253"/>
    <cellStyle name="常规 8 2 3 3 3" xfId="1254"/>
    <cellStyle name="常规 8 2 3 3 4" xfId="1255"/>
    <cellStyle name="常规 8 2 3 3 5" xfId="1256"/>
    <cellStyle name="常规 8 2 3 4" xfId="1257"/>
    <cellStyle name="常规 8 2 3 4 2" xfId="1258"/>
    <cellStyle name="常规 8 2 3 4 3" xfId="1259"/>
    <cellStyle name="常规 8 2 3 4 4" xfId="1260"/>
    <cellStyle name="常规 8 2 3 5" xfId="1261"/>
    <cellStyle name="常规 8 2 3 6" xfId="1262"/>
    <cellStyle name="常规 8 2 3 7" xfId="1263"/>
    <cellStyle name="常规 8 2 4" xfId="1264"/>
    <cellStyle name="常规 8 2 4 2" xfId="1265"/>
    <cellStyle name="常规 8 2 4 2 2" xfId="1266"/>
    <cellStyle name="常规 8 2 4 2 3" xfId="1267"/>
    <cellStyle name="常规 8 2 4 2 4" xfId="1268"/>
    <cellStyle name="常规 8 2 4 2 5" xfId="1269"/>
    <cellStyle name="常规 8 2 4 3" xfId="1270"/>
    <cellStyle name="常规 8 2 4 3 2" xfId="1271"/>
    <cellStyle name="常规 8 2 4 3 3" xfId="1272"/>
    <cellStyle name="常规 8 2 4 3 4" xfId="1273"/>
    <cellStyle name="常规 8 2 4 4" xfId="1274"/>
    <cellStyle name="常规 8 2 4 5" xfId="1275"/>
    <cellStyle name="常规 8 2 4 6" xfId="1276"/>
    <cellStyle name="常规 8 2 5" xfId="1277"/>
    <cellStyle name="常规 8 2 5 2" xfId="1278"/>
    <cellStyle name="常规 8 2 5 2 2" xfId="1279"/>
    <cellStyle name="常规 8 2 5 2 3" xfId="1280"/>
    <cellStyle name="常规 8 2 5 2 4" xfId="1281"/>
    <cellStyle name="常规 8 2 5 3" xfId="1282"/>
    <cellStyle name="常规 8 2 5 4" xfId="1283"/>
    <cellStyle name="常规 8 2 6" xfId="1284"/>
    <cellStyle name="常规 8 2 6 2" xfId="1285"/>
    <cellStyle name="常规 8 2 6 2 2" xfId="1286"/>
    <cellStyle name="常规 8 2 6 2 3" xfId="1287"/>
    <cellStyle name="常规 8 2 6 2 4" xfId="1288"/>
    <cellStyle name="常规 8 2 6 3" xfId="1289"/>
    <cellStyle name="常规 8 2 7" xfId="1290"/>
    <cellStyle name="常规 8 2 7 2" xfId="1291"/>
    <cellStyle name="常规 8 2 7 3" xfId="1292"/>
    <cellStyle name="常规 8 2 8" xfId="1293"/>
    <cellStyle name="常规 8 2 8 2" xfId="1294"/>
    <cellStyle name="常规 8 2 8 3" xfId="1295"/>
    <cellStyle name="常规 8 2 8 4" xfId="1296"/>
    <cellStyle name="常规 8 2 9" xfId="1297"/>
    <cellStyle name="常规 8 3" xfId="1298"/>
    <cellStyle name="常规 8 3 2" xfId="1299"/>
    <cellStyle name="常规 8 3 2 2" xfId="1300"/>
    <cellStyle name="常规 8 3 2 2 2" xfId="1301"/>
    <cellStyle name="常规 8 3 2 2 3" xfId="1302"/>
    <cellStyle name="常规 8 3 2 2 4" xfId="1303"/>
    <cellStyle name="常规 8 3 2 2 5" xfId="1304"/>
    <cellStyle name="常规 8 3 2 3" xfId="1305"/>
    <cellStyle name="常规 8 3 2 3 2" xfId="1306"/>
    <cellStyle name="常规 8 3 2 3 3" xfId="1307"/>
    <cellStyle name="常规 8 3 2 3 4" xfId="1308"/>
    <cellStyle name="常规 8 3 2 4" xfId="1309"/>
    <cellStyle name="常规 8 3 2 5" xfId="1310"/>
    <cellStyle name="常规 8 3 2 6" xfId="1311"/>
    <cellStyle name="常规 8 3 3" xfId="1312"/>
    <cellStyle name="常规 8 3 3 2" xfId="1313"/>
    <cellStyle name="常规 8 3 3 2 2" xfId="1314"/>
    <cellStyle name="常规 8 3 3 3" xfId="1315"/>
    <cellStyle name="常规 8 3 3 4" xfId="1316"/>
    <cellStyle name="常规 8 3 4" xfId="1317"/>
    <cellStyle name="常规 8 3 4 2" xfId="1318"/>
    <cellStyle name="常规 8 3 4 3" xfId="1319"/>
    <cellStyle name="常规 8 3 4 4" xfId="1320"/>
    <cellStyle name="常规 8 3 5" xfId="1321"/>
    <cellStyle name="常规 8 3 6" xfId="1322"/>
    <cellStyle name="常规 8 4" xfId="1323"/>
    <cellStyle name="常规 8 4 2" xfId="1324"/>
    <cellStyle name="常规 8 4 2 2" xfId="1325"/>
    <cellStyle name="常规 8 4 2 3" xfId="1326"/>
    <cellStyle name="常规 8 4 2 4" xfId="1327"/>
    <cellStyle name="常规 8 4 2 5" xfId="1328"/>
    <cellStyle name="常规 8 4 3" xfId="1329"/>
    <cellStyle name="常规 8 4 3 2" xfId="1330"/>
    <cellStyle name="常规 8 4 3 3" xfId="1331"/>
    <cellStyle name="常规 8 4 3 4" xfId="1332"/>
    <cellStyle name="常规 8 4 4" xfId="1333"/>
    <cellStyle name="常规 8 4 5" xfId="1334"/>
    <cellStyle name="常规 8 4 6" xfId="1335"/>
    <cellStyle name="常规 8 5" xfId="1336"/>
    <cellStyle name="常规 8 5 2" xfId="1337"/>
    <cellStyle name="常规 8 5 2 2" xfId="1338"/>
    <cellStyle name="常规 8 5 2 3" xfId="1339"/>
    <cellStyle name="常规 8 5 2 4" xfId="1340"/>
    <cellStyle name="常规 8 5 3" xfId="1341"/>
    <cellStyle name="常规 8 5 4" xfId="1342"/>
    <cellStyle name="常规 8 6" xfId="1343"/>
    <cellStyle name="常规 8 6 2" xfId="1344"/>
    <cellStyle name="常规 8 6 2 2" xfId="1345"/>
    <cellStyle name="常规 8 6 2 3" xfId="1346"/>
    <cellStyle name="常规 8 6 2 4" xfId="1347"/>
    <cellStyle name="常规 8 6 3" xfId="1348"/>
    <cellStyle name="常规 8 7" xfId="1349"/>
    <cellStyle name="常规 8 7 2" xfId="1350"/>
    <cellStyle name="常规 8 7 3" xfId="1351"/>
    <cellStyle name="常规 8 7 4" xfId="1352"/>
    <cellStyle name="常规 8 8" xfId="1353"/>
    <cellStyle name="常规 8 8 2" xfId="1354"/>
    <cellStyle name="常规 8 8 3" xfId="1355"/>
    <cellStyle name="常规 8 8 4" xfId="1356"/>
    <cellStyle name="常规 8 9" xfId="1357"/>
    <cellStyle name="常规 9" xfId="1358"/>
    <cellStyle name="常规 9 2" xfId="1359"/>
    <cellStyle name="常规 9 2 2" xfId="1360"/>
    <cellStyle name="常规 9 2 2 2" xfId="1361"/>
    <cellStyle name="常规 9 2 2 3" xfId="1362"/>
    <cellStyle name="常规 9 2 2 4" xfId="1363"/>
    <cellStyle name="常规 9 2 2 5" xfId="1364"/>
    <cellStyle name="常规 9 2 2 6" xfId="1365"/>
    <cellStyle name="常规 9 2 3" xfId="1366"/>
    <cellStyle name="常规 9 2 3 2" xfId="1367"/>
    <cellStyle name="常规 9 2 3 3" xfId="1368"/>
    <cellStyle name="常规 9 2 3 4" xfId="1369"/>
    <cellStyle name="常规 9 2 4" xfId="1370"/>
    <cellStyle name="常规 9 2 5" xfId="1371"/>
    <cellStyle name="常规 9 2 6" xfId="1372"/>
    <cellStyle name="常规 9 2 7" xfId="1373"/>
    <cellStyle name="常规 9 3" xfId="1374"/>
    <cellStyle name="常规 9 3 2" xfId="1375"/>
    <cellStyle name="常规 9 3 2 2" xfId="1376"/>
    <cellStyle name="常规 9 3 2 3" xfId="1377"/>
    <cellStyle name="常规 9 3 2 4" xfId="1378"/>
    <cellStyle name="常规 9 3 2 5" xfId="1379"/>
    <cellStyle name="常规 9 3 3" xfId="1380"/>
    <cellStyle name="常规 9 3 3 2" xfId="1381"/>
    <cellStyle name="常规 9 3 4" xfId="1382"/>
    <cellStyle name="常规 9 3 5" xfId="1383"/>
    <cellStyle name="常规 9 3 6" xfId="1384"/>
    <cellStyle name="常规 9 4" xfId="1385"/>
    <cellStyle name="常规 9 4 2" xfId="1386"/>
    <cellStyle name="常规 9 4 2 2" xfId="1387"/>
    <cellStyle name="常规 9 4 2 3" xfId="1388"/>
    <cellStyle name="常规 9 4 2 4" xfId="1389"/>
    <cellStyle name="常规 9 4 2 5" xfId="1390"/>
    <cellStyle name="常规 9 4 3" xfId="1391"/>
    <cellStyle name="常规 9 4 4" xfId="1392"/>
    <cellStyle name="常规 9 4 5" xfId="1393"/>
    <cellStyle name="常规 9 5" xfId="1394"/>
    <cellStyle name="常规 9 5 2" xfId="1395"/>
    <cellStyle name="常规 9 5 2 2" xfId="1396"/>
    <cellStyle name="常规 9 5 2 3" xfId="1397"/>
    <cellStyle name="常规 9 5 3" xfId="1398"/>
    <cellStyle name="常规 9 5 4" xfId="1399"/>
    <cellStyle name="常规 9 6" xfId="1400"/>
    <cellStyle name="常规 9 6 2" xfId="1401"/>
    <cellStyle name="常规 9 6 3" xfId="1402"/>
    <cellStyle name="常规 9 6 4" xfId="1403"/>
    <cellStyle name="常规 9 6 5" xfId="1404"/>
    <cellStyle name="常规 9 7" xfId="1405"/>
    <cellStyle name="常规 9 7 2" xfId="1406"/>
    <cellStyle name="常规 9 7 3" xfId="1407"/>
    <cellStyle name="常规 9 7 4" xfId="1408"/>
    <cellStyle name="常规 9 8" xfId="1409"/>
    <cellStyle name="常规 9 9" xfId="1410"/>
    <cellStyle name="好_公示表（中制病害）" xfId="1411"/>
    <cellStyle name="好_公示表（中制病害） 2" xfId="1412"/>
    <cellStyle name="好_公示表（中制病害） 3" xfId="1413"/>
    <cellStyle name="好_水尾村" xfId="1414"/>
    <cellStyle name="好_水尾村 10" xfId="1415"/>
    <cellStyle name="好_水尾村 11" xfId="1416"/>
    <cellStyle name="好_水尾村 2" xfId="1417"/>
    <cellStyle name="好_水尾村 2 2" xfId="1418"/>
    <cellStyle name="好_水尾村 2 2 2" xfId="1419"/>
    <cellStyle name="好_水尾村 2 2 2 2" xfId="1420"/>
    <cellStyle name="好_水尾村 2 2 2 3" xfId="1421"/>
    <cellStyle name="好_水尾村 2 2 2 4" xfId="1422"/>
    <cellStyle name="好_水尾村 2 2 2 5" xfId="1423"/>
    <cellStyle name="好_水尾村 2 2 3" xfId="1424"/>
    <cellStyle name="好_水尾村 2 2 3 2" xfId="1425"/>
    <cellStyle name="好_水尾村 2 2 3 3" xfId="1426"/>
    <cellStyle name="好_水尾村 2 2 3 4" xfId="1427"/>
    <cellStyle name="好_水尾村 2 2 4" xfId="1428"/>
    <cellStyle name="好_水尾村 2 2 5" xfId="1429"/>
    <cellStyle name="好_水尾村 2 2 6" xfId="1430"/>
    <cellStyle name="好_水尾村 2 3" xfId="1431"/>
    <cellStyle name="好_水尾村 2 3 2" xfId="1432"/>
    <cellStyle name="好_水尾村 2 3 2 2" xfId="1433"/>
    <cellStyle name="好_水尾村 2 3 2 3" xfId="1434"/>
    <cellStyle name="好_水尾村 2 3 2 4" xfId="1435"/>
    <cellStyle name="好_水尾村 2 3 2 5" xfId="1436"/>
    <cellStyle name="好_水尾村 2 3 3" xfId="1437"/>
    <cellStyle name="好_水尾村 2 3 3 2" xfId="1438"/>
    <cellStyle name="好_水尾村 2 3 4" xfId="1439"/>
    <cellStyle name="好_水尾村 2 4" xfId="1440"/>
    <cellStyle name="好_水尾村 2 4 2" xfId="1441"/>
    <cellStyle name="好_水尾村 2 4 2 2" xfId="1442"/>
    <cellStyle name="好_水尾村 2 4 2 3" xfId="1443"/>
    <cellStyle name="好_水尾村 2 4 2 4" xfId="1444"/>
    <cellStyle name="好_水尾村 2 4 3" xfId="1445"/>
    <cellStyle name="好_水尾村 2 5" xfId="1446"/>
    <cellStyle name="好_水尾村 2 5 2" xfId="1447"/>
    <cellStyle name="好_水尾村 2 5 3" xfId="1448"/>
    <cellStyle name="好_水尾村 2 5 4" xfId="1449"/>
    <cellStyle name="好_水尾村 2 6" xfId="1450"/>
    <cellStyle name="好_水尾村 2 6 2" xfId="1451"/>
    <cellStyle name="好_水尾村 2 6 3" xfId="1452"/>
    <cellStyle name="好_水尾村 2 7" xfId="1453"/>
    <cellStyle name="好_水尾村 2 7 2" xfId="1454"/>
    <cellStyle name="好_水尾村 2 7 3" xfId="1455"/>
    <cellStyle name="好_水尾村 2 7 4" xfId="1456"/>
    <cellStyle name="好_水尾村 2 8" xfId="1457"/>
    <cellStyle name="好_水尾村 2 9" xfId="1458"/>
    <cellStyle name="好_水尾村 3" xfId="1459"/>
    <cellStyle name="好_水尾村 3 2" xfId="1460"/>
    <cellStyle name="好_水尾村 3 2 2" xfId="1461"/>
    <cellStyle name="好_水尾村 3 2 2 2" xfId="1462"/>
    <cellStyle name="好_水尾村 3 2 2 3" xfId="1463"/>
    <cellStyle name="好_水尾村 3 2 2 4" xfId="1464"/>
    <cellStyle name="好_水尾村 3 2 2 5" xfId="1465"/>
    <cellStyle name="好_水尾村 3 2 3" xfId="1466"/>
    <cellStyle name="好_水尾村 3 2 3 2" xfId="1467"/>
    <cellStyle name="好_水尾村 3 2 3 3" xfId="1468"/>
    <cellStyle name="好_水尾村 3 2 3 4" xfId="1469"/>
    <cellStyle name="好_水尾村 3 2 4" xfId="1470"/>
    <cellStyle name="好_水尾村 3 2 5" xfId="1471"/>
    <cellStyle name="好_水尾村 3 2 6" xfId="1472"/>
    <cellStyle name="好_水尾村 3 3" xfId="1473"/>
    <cellStyle name="好_水尾村 3 3 2" xfId="1474"/>
    <cellStyle name="好_水尾村 3 3 2 2" xfId="1475"/>
    <cellStyle name="好_水尾村 3 3 2 3" xfId="1476"/>
    <cellStyle name="好_水尾村 3 3 2 4" xfId="1477"/>
    <cellStyle name="好_水尾村 3 3 3" xfId="1478"/>
    <cellStyle name="好_水尾村 3 3 4" xfId="1479"/>
    <cellStyle name="好_水尾村 3 4" xfId="1480"/>
    <cellStyle name="好_水尾村 3 4 2" xfId="1481"/>
    <cellStyle name="好_水尾村 3 4 3" xfId="1482"/>
    <cellStyle name="好_水尾村 3 5" xfId="1483"/>
    <cellStyle name="好_水尾村 3 5 2" xfId="1484"/>
    <cellStyle name="好_水尾村 3 5 3" xfId="1485"/>
    <cellStyle name="好_水尾村 3 6" xfId="1486"/>
    <cellStyle name="好_水尾村 3 6 2" xfId="1487"/>
    <cellStyle name="好_水尾村 3 6 3" xfId="1488"/>
    <cellStyle name="好_水尾村 3 6 4" xfId="1489"/>
    <cellStyle name="好_水尾村 3 7" xfId="1490"/>
    <cellStyle name="好_水尾村 3 8" xfId="1491"/>
    <cellStyle name="好_水尾村 4" xfId="1492"/>
    <cellStyle name="好_水尾村 4 2" xfId="1493"/>
    <cellStyle name="好_水尾村 4 2 2" xfId="1494"/>
    <cellStyle name="好_水尾村 4 2 3" xfId="1495"/>
    <cellStyle name="好_水尾村 4 2 4" xfId="1496"/>
    <cellStyle name="好_水尾村 4 2 5" xfId="1497"/>
    <cellStyle name="好_水尾村 4 3" xfId="1498"/>
    <cellStyle name="好_水尾村 4 3 2" xfId="1499"/>
    <cellStyle name="好_水尾村 4 3 2 2" xfId="1500"/>
    <cellStyle name="好_水尾村 4 3 3" xfId="1501"/>
    <cellStyle name="好_水尾村 4 3 4" xfId="1502"/>
    <cellStyle name="好_水尾村 4 3 5" xfId="1503"/>
    <cellStyle name="好_水尾村 4 4" xfId="1504"/>
    <cellStyle name="好_水尾村 4 4 2" xfId="1505"/>
    <cellStyle name="好_水尾村 4 5" xfId="1506"/>
    <cellStyle name="好_水尾村 4 6" xfId="1507"/>
    <cellStyle name="好_水尾村 5" xfId="1508"/>
    <cellStyle name="好_水尾村 5 2" xfId="1509"/>
    <cellStyle name="好_水尾村 5 2 2" xfId="1510"/>
    <cellStyle name="好_水尾村 5 2 2 2" xfId="1511"/>
    <cellStyle name="好_水尾村 5 2 3" xfId="1512"/>
    <cellStyle name="好_水尾村 5 2 4" xfId="1513"/>
    <cellStyle name="好_水尾村 5 2 5" xfId="1514"/>
    <cellStyle name="好_水尾村 5 3" xfId="1515"/>
    <cellStyle name="好_水尾村 5 3 2" xfId="1516"/>
    <cellStyle name="好_水尾村 5 4" xfId="1517"/>
    <cellStyle name="好_水尾村 6" xfId="1518"/>
    <cellStyle name="好_水尾村 6 2" xfId="1519"/>
    <cellStyle name="好_水尾村 6 2 2" xfId="1520"/>
    <cellStyle name="好_水尾村 6 2 3" xfId="1521"/>
    <cellStyle name="好_水尾村 6 2 4" xfId="1522"/>
    <cellStyle name="好_水尾村 6 3" xfId="1523"/>
    <cellStyle name="好_水尾村 6 4" xfId="1524"/>
    <cellStyle name="好_水尾村 7" xfId="1525"/>
    <cellStyle name="好_水尾村 7 2" xfId="1526"/>
    <cellStyle name="好_水尾村 7 3" xfId="1527"/>
    <cellStyle name="好_水尾村 7 4" xfId="1528"/>
    <cellStyle name="好_水尾村 7 5" xfId="1529"/>
    <cellStyle name="好_水尾村 8" xfId="1530"/>
    <cellStyle name="好_水尾村 8 2" xfId="1531"/>
    <cellStyle name="好_水尾村 8 3" xfId="1532"/>
    <cellStyle name="好_水尾村 9" xfId="1533"/>
    <cellStyle name="㼿" xfId="1534"/>
    <cellStyle name="㼿 2" xfId="1535"/>
    <cellStyle name="㼿 3" xfId="1536"/>
    <cellStyle name="㼿?" xfId="1537"/>
    <cellStyle name="㼿? 2" xfId="1538"/>
    <cellStyle name="㼿? 3" xfId="1539"/>
    <cellStyle name="㼿㼿" xfId="1540"/>
    <cellStyle name="㼿㼿 2" xfId="1541"/>
    <cellStyle name="㼿㼿 3" xfId="1542"/>
    <cellStyle name="㼿㼿?" xfId="1543"/>
    <cellStyle name="㼿㼿? 2" xfId="1544"/>
    <cellStyle name="㼿㼿? 3" xfId="1545"/>
    <cellStyle name="㼿㼿㼿?" xfId="1546"/>
    <cellStyle name="㼿㼿㼿? 2" xfId="1547"/>
    <cellStyle name="㼿㼿㼿? 3" xfId="1548"/>
    <cellStyle name="㼿㼿㼿㼿" xfId="1549"/>
    <cellStyle name="㼿㼿㼿㼿 2" xfId="1550"/>
    <cellStyle name="㼿㼿㼿㼿 3" xfId="1551"/>
    <cellStyle name="㼿㼿㼿㼿㼿㼿㼿" xfId="1552"/>
    <cellStyle name="㼿㼿㼿㼿㼿㼿㼿 2" xfId="1553"/>
    <cellStyle name="㼿㼿㼿㼿㼿㼿㼿 3" xfId="1554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38"/>
  <sheetViews>
    <sheetView tabSelected="1" zoomScale="85" zoomScaleNormal="85" workbookViewId="0">
      <selection activeCell="P123" sqref="P123:P133"/>
    </sheetView>
  </sheetViews>
  <sheetFormatPr defaultColWidth="11" defaultRowHeight="20.1" customHeight="1"/>
  <cols>
    <col min="1" max="1" width="5.375" customWidth="1"/>
    <col min="2" max="2" width="14.25" customWidth="1"/>
    <col min="3" max="12" width="6.625" customWidth="1"/>
    <col min="13" max="13" width="8.75" customWidth="1"/>
    <col min="14" max="14" width="9" customWidth="1"/>
    <col min="15" max="15" width="9.125" customWidth="1"/>
    <col min="16" max="16" width="24.25" customWidth="1"/>
  </cols>
  <sheetData>
    <row r="1" customFormat="1" ht="54.7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customFormat="1" ht="17.25" customHeight="1" spans="1:16">
      <c r="A2" s="3" t="s">
        <v>1</v>
      </c>
      <c r="B2" s="3" t="s">
        <v>2</v>
      </c>
      <c r="C2" s="3" t="s">
        <v>3</v>
      </c>
      <c r="D2" s="3"/>
      <c r="E2" s="3"/>
      <c r="F2" s="3"/>
      <c r="G2" s="3"/>
      <c r="H2" s="3"/>
      <c r="I2" s="3"/>
      <c r="J2" s="3"/>
      <c r="K2" s="3"/>
      <c r="L2" s="3"/>
      <c r="M2" s="3" t="s">
        <v>4</v>
      </c>
      <c r="N2" s="3"/>
      <c r="O2" s="3"/>
      <c r="P2" s="3" t="s">
        <v>5</v>
      </c>
    </row>
    <row r="3" customFormat="1" ht="17.25" customHeight="1" spans="1:16">
      <c r="A3" s="3"/>
      <c r="B3" s="3"/>
      <c r="C3" s="3" t="s">
        <v>6</v>
      </c>
      <c r="D3" s="3"/>
      <c r="E3" s="3" t="s">
        <v>7</v>
      </c>
      <c r="F3" s="3"/>
      <c r="G3" s="3" t="s">
        <v>8</v>
      </c>
      <c r="H3" s="3"/>
      <c r="I3" s="3" t="s">
        <v>9</v>
      </c>
      <c r="J3" s="3"/>
      <c r="K3" s="3" t="s">
        <v>10</v>
      </c>
      <c r="L3" s="3"/>
      <c r="M3" s="3" t="s">
        <v>11</v>
      </c>
      <c r="N3" s="3" t="s">
        <v>12</v>
      </c>
      <c r="O3" s="3" t="s">
        <v>13</v>
      </c>
      <c r="P3" s="3"/>
    </row>
    <row r="4" customFormat="1" ht="16.5" customHeight="1" spans="1:16">
      <c r="A4" s="3"/>
      <c r="B4" s="3"/>
      <c r="C4" s="3" t="s">
        <v>14</v>
      </c>
      <c r="D4" s="3" t="s">
        <v>15</v>
      </c>
      <c r="E4" s="3" t="s">
        <v>14</v>
      </c>
      <c r="F4" s="3" t="s">
        <v>15</v>
      </c>
      <c r="G4" s="3" t="s">
        <v>14</v>
      </c>
      <c r="H4" s="3" t="s">
        <v>15</v>
      </c>
      <c r="I4" s="3" t="s">
        <v>14</v>
      </c>
      <c r="J4" s="3" t="s">
        <v>15</v>
      </c>
      <c r="K4" s="3" t="s">
        <v>14</v>
      </c>
      <c r="L4" s="3" t="s">
        <v>15</v>
      </c>
      <c r="M4" s="3"/>
      <c r="N4" s="3"/>
      <c r="O4" s="3"/>
      <c r="P4" s="3"/>
    </row>
    <row r="5" s="1" customFormat="1" ht="21" customHeight="1" spans="1:16">
      <c r="A5" s="4">
        <v>1</v>
      </c>
      <c r="B5" s="5" t="s">
        <v>16</v>
      </c>
      <c r="C5" s="4"/>
      <c r="D5" s="4"/>
      <c r="E5" s="4"/>
      <c r="F5" s="4"/>
      <c r="G5" s="5">
        <v>189</v>
      </c>
      <c r="H5" s="4">
        <v>5</v>
      </c>
      <c r="I5" s="4" t="s">
        <v>17</v>
      </c>
      <c r="J5" s="4" t="s">
        <v>17</v>
      </c>
      <c r="K5" s="4" t="s">
        <v>17</v>
      </c>
      <c r="L5" s="4" t="s">
        <v>17</v>
      </c>
      <c r="M5" s="4">
        <f t="shared" ref="M5:M13" si="0">N5+O5</f>
        <v>945</v>
      </c>
      <c r="N5" s="4">
        <f>G5*H5*0.6</f>
        <v>567</v>
      </c>
      <c r="O5" s="4">
        <f>G5*H5*0.4</f>
        <v>378</v>
      </c>
      <c r="P5" s="5"/>
    </row>
    <row r="6" s="1" customFormat="1" ht="21" customHeight="1" spans="1:16">
      <c r="A6" s="4">
        <v>2</v>
      </c>
      <c r="B6" s="5" t="s">
        <v>18</v>
      </c>
      <c r="C6" s="4"/>
      <c r="D6" s="4"/>
      <c r="E6" s="4"/>
      <c r="F6" s="4"/>
      <c r="G6" s="5">
        <v>178</v>
      </c>
      <c r="H6" s="4">
        <v>5</v>
      </c>
      <c r="I6" s="4" t="s">
        <v>17</v>
      </c>
      <c r="J6" s="4" t="s">
        <v>17</v>
      </c>
      <c r="K6" s="4" t="s">
        <v>17</v>
      </c>
      <c r="L6" s="4" t="s">
        <v>17</v>
      </c>
      <c r="M6" s="4">
        <f t="shared" si="0"/>
        <v>890</v>
      </c>
      <c r="N6" s="4">
        <f t="shared" ref="N6:N22" si="1">G6*H6*0.6</f>
        <v>534</v>
      </c>
      <c r="O6" s="4">
        <f t="shared" ref="O6:O22" si="2">G6*H6*0.4</f>
        <v>356</v>
      </c>
      <c r="P6" s="5"/>
    </row>
    <row r="7" s="1" customFormat="1" ht="21" customHeight="1" spans="1:16">
      <c r="A7" s="4">
        <v>3</v>
      </c>
      <c r="B7" s="5" t="s">
        <v>19</v>
      </c>
      <c r="C7" s="4"/>
      <c r="D7" s="4"/>
      <c r="E7" s="4"/>
      <c r="F7" s="4"/>
      <c r="G7" s="5">
        <v>126</v>
      </c>
      <c r="H7" s="4">
        <v>5</v>
      </c>
      <c r="I7" s="4" t="s">
        <v>17</v>
      </c>
      <c r="J7" s="4" t="s">
        <v>17</v>
      </c>
      <c r="K7" s="4" t="s">
        <v>17</v>
      </c>
      <c r="L7" s="4" t="s">
        <v>17</v>
      </c>
      <c r="M7" s="4">
        <f t="shared" si="0"/>
        <v>630</v>
      </c>
      <c r="N7" s="4">
        <f t="shared" si="1"/>
        <v>378</v>
      </c>
      <c r="O7" s="4">
        <f t="shared" si="2"/>
        <v>252</v>
      </c>
      <c r="P7" s="5"/>
    </row>
    <row r="8" s="1" customFormat="1" ht="21" customHeight="1" spans="1:16">
      <c r="A8" s="4">
        <v>4</v>
      </c>
      <c r="B8" s="5" t="s">
        <v>20</v>
      </c>
      <c r="C8" s="4"/>
      <c r="D8" s="4"/>
      <c r="E8" s="4"/>
      <c r="F8" s="4"/>
      <c r="G8" s="5">
        <v>180</v>
      </c>
      <c r="H8" s="4">
        <v>5</v>
      </c>
      <c r="I8" s="4" t="s">
        <v>17</v>
      </c>
      <c r="J8" s="4" t="s">
        <v>17</v>
      </c>
      <c r="K8" s="4" t="s">
        <v>17</v>
      </c>
      <c r="L8" s="4" t="s">
        <v>17</v>
      </c>
      <c r="M8" s="4">
        <f t="shared" si="0"/>
        <v>900</v>
      </c>
      <c r="N8" s="4">
        <f t="shared" si="1"/>
        <v>540</v>
      </c>
      <c r="O8" s="4">
        <f t="shared" si="2"/>
        <v>360</v>
      </c>
      <c r="P8" s="5"/>
    </row>
    <row r="9" s="1" customFormat="1" ht="21" customHeight="1" spans="1:16">
      <c r="A9" s="4">
        <v>5</v>
      </c>
      <c r="B9" s="5" t="s">
        <v>21</v>
      </c>
      <c r="C9" s="4"/>
      <c r="D9" s="4"/>
      <c r="E9" s="4"/>
      <c r="F9" s="4"/>
      <c r="G9" s="5">
        <v>182</v>
      </c>
      <c r="H9" s="4">
        <v>5</v>
      </c>
      <c r="I9" s="4" t="s">
        <v>17</v>
      </c>
      <c r="J9" s="4" t="s">
        <v>17</v>
      </c>
      <c r="K9" s="4" t="s">
        <v>17</v>
      </c>
      <c r="L9" s="4" t="s">
        <v>17</v>
      </c>
      <c r="M9" s="4">
        <f t="shared" si="0"/>
        <v>910</v>
      </c>
      <c r="N9" s="4">
        <f t="shared" si="1"/>
        <v>546</v>
      </c>
      <c r="O9" s="4">
        <f t="shared" si="2"/>
        <v>364</v>
      </c>
      <c r="P9" s="5"/>
    </row>
    <row r="10" s="1" customFormat="1" ht="21" customHeight="1" spans="1:16">
      <c r="A10" s="4">
        <v>6</v>
      </c>
      <c r="B10" s="5" t="s">
        <v>22</v>
      </c>
      <c r="C10" s="4"/>
      <c r="D10" s="4"/>
      <c r="E10" s="4"/>
      <c r="F10" s="4"/>
      <c r="G10" s="5">
        <v>150</v>
      </c>
      <c r="H10" s="4">
        <v>5</v>
      </c>
      <c r="I10" s="4" t="s">
        <v>17</v>
      </c>
      <c r="J10" s="4" t="s">
        <v>17</v>
      </c>
      <c r="K10" s="4" t="s">
        <v>17</v>
      </c>
      <c r="L10" s="4" t="s">
        <v>17</v>
      </c>
      <c r="M10" s="4">
        <f t="shared" si="0"/>
        <v>750</v>
      </c>
      <c r="N10" s="4">
        <f t="shared" si="1"/>
        <v>450</v>
      </c>
      <c r="O10" s="4">
        <f t="shared" si="2"/>
        <v>300</v>
      </c>
      <c r="P10" s="5"/>
    </row>
    <row r="11" s="1" customFormat="1" ht="21" customHeight="1" spans="1:16">
      <c r="A11" s="4">
        <v>7</v>
      </c>
      <c r="B11" s="5" t="s">
        <v>23</v>
      </c>
      <c r="C11" s="4"/>
      <c r="D11" s="4"/>
      <c r="E11" s="4"/>
      <c r="F11" s="4"/>
      <c r="G11" s="5">
        <v>90</v>
      </c>
      <c r="H11" s="4">
        <v>5</v>
      </c>
      <c r="I11" s="4"/>
      <c r="J11" s="4"/>
      <c r="K11" s="4"/>
      <c r="L11" s="4"/>
      <c r="M11" s="4">
        <f t="shared" si="0"/>
        <v>450</v>
      </c>
      <c r="N11" s="4">
        <f t="shared" si="1"/>
        <v>270</v>
      </c>
      <c r="O11" s="4">
        <f t="shared" si="2"/>
        <v>180</v>
      </c>
      <c r="P11" s="5"/>
    </row>
    <row r="12" s="1" customFormat="1" ht="21" customHeight="1" spans="1:16">
      <c r="A12" s="4">
        <v>8</v>
      </c>
      <c r="B12" s="5" t="s">
        <v>24</v>
      </c>
      <c r="C12" s="4"/>
      <c r="D12" s="4"/>
      <c r="E12" s="4"/>
      <c r="F12" s="4"/>
      <c r="G12" s="5">
        <v>120</v>
      </c>
      <c r="H12" s="4">
        <v>5</v>
      </c>
      <c r="I12" s="4"/>
      <c r="J12" s="4"/>
      <c r="K12" s="4"/>
      <c r="L12" s="4"/>
      <c r="M12" s="4">
        <f t="shared" si="0"/>
        <v>600</v>
      </c>
      <c r="N12" s="4">
        <f t="shared" si="1"/>
        <v>360</v>
      </c>
      <c r="O12" s="4">
        <f t="shared" si="2"/>
        <v>240</v>
      </c>
      <c r="P12" s="5"/>
    </row>
    <row r="13" s="1" customFormat="1" ht="21" customHeight="1" spans="1:16">
      <c r="A13" s="4">
        <v>9</v>
      </c>
      <c r="B13" s="5" t="s">
        <v>25</v>
      </c>
      <c r="C13" s="4"/>
      <c r="D13" s="4"/>
      <c r="E13" s="4"/>
      <c r="F13" s="4"/>
      <c r="G13" s="5">
        <v>190</v>
      </c>
      <c r="H13" s="4">
        <v>5</v>
      </c>
      <c r="I13" s="4" t="s">
        <v>17</v>
      </c>
      <c r="J13" s="4" t="s">
        <v>17</v>
      </c>
      <c r="K13" s="4" t="s">
        <v>17</v>
      </c>
      <c r="L13" s="4" t="s">
        <v>17</v>
      </c>
      <c r="M13" s="4">
        <f t="shared" si="0"/>
        <v>950</v>
      </c>
      <c r="N13" s="4">
        <f t="shared" si="1"/>
        <v>570</v>
      </c>
      <c r="O13" s="4">
        <f t="shared" si="2"/>
        <v>380</v>
      </c>
      <c r="P13" s="5"/>
    </row>
    <row r="14" s="1" customFormat="1" ht="21" customHeight="1" spans="1:16">
      <c r="A14" s="4">
        <v>10</v>
      </c>
      <c r="B14" s="5" t="s">
        <v>26</v>
      </c>
      <c r="C14" s="4"/>
      <c r="D14" s="4"/>
      <c r="E14" s="4"/>
      <c r="F14" s="4"/>
      <c r="G14" s="5">
        <v>192</v>
      </c>
      <c r="H14" s="4">
        <v>5</v>
      </c>
      <c r="I14" s="4" t="s">
        <v>17</v>
      </c>
      <c r="J14" s="4" t="s">
        <v>17</v>
      </c>
      <c r="K14" s="4" t="s">
        <v>17</v>
      </c>
      <c r="L14" s="4" t="s">
        <v>17</v>
      </c>
      <c r="M14" s="4">
        <f t="shared" ref="M14:M22" si="3">N14+O14</f>
        <v>960</v>
      </c>
      <c r="N14" s="4">
        <f t="shared" si="1"/>
        <v>576</v>
      </c>
      <c r="O14" s="4">
        <f t="shared" si="2"/>
        <v>384</v>
      </c>
      <c r="P14" s="5"/>
    </row>
    <row r="15" s="1" customFormat="1" ht="21" customHeight="1" spans="1:16">
      <c r="A15" s="4">
        <v>11</v>
      </c>
      <c r="B15" s="5" t="s">
        <v>27</v>
      </c>
      <c r="C15" s="4"/>
      <c r="D15" s="4"/>
      <c r="E15" s="4"/>
      <c r="F15" s="4"/>
      <c r="G15" s="5">
        <v>180</v>
      </c>
      <c r="H15" s="4">
        <v>5</v>
      </c>
      <c r="I15" s="4" t="s">
        <v>17</v>
      </c>
      <c r="J15" s="4" t="s">
        <v>17</v>
      </c>
      <c r="K15" s="4" t="s">
        <v>17</v>
      </c>
      <c r="L15" s="4" t="s">
        <v>17</v>
      </c>
      <c r="M15" s="4">
        <f t="shared" si="3"/>
        <v>900</v>
      </c>
      <c r="N15" s="4">
        <f t="shared" si="1"/>
        <v>540</v>
      </c>
      <c r="O15" s="4">
        <f t="shared" si="2"/>
        <v>360</v>
      </c>
      <c r="P15" s="5"/>
    </row>
    <row r="16" s="1" customFormat="1" ht="21" customHeight="1" spans="1:16">
      <c r="A16" s="4">
        <v>12</v>
      </c>
      <c r="B16" s="5" t="s">
        <v>28</v>
      </c>
      <c r="C16" s="4"/>
      <c r="D16" s="4"/>
      <c r="E16" s="4"/>
      <c r="F16" s="4"/>
      <c r="G16" s="5">
        <v>195</v>
      </c>
      <c r="H16" s="4">
        <v>5</v>
      </c>
      <c r="I16" s="4" t="s">
        <v>17</v>
      </c>
      <c r="J16" s="4" t="s">
        <v>17</v>
      </c>
      <c r="K16" s="4" t="s">
        <v>17</v>
      </c>
      <c r="L16" s="4" t="s">
        <v>17</v>
      </c>
      <c r="M16" s="4">
        <f t="shared" si="3"/>
        <v>975</v>
      </c>
      <c r="N16" s="4">
        <f t="shared" si="1"/>
        <v>585</v>
      </c>
      <c r="O16" s="4">
        <f t="shared" si="2"/>
        <v>390</v>
      </c>
      <c r="P16" s="5"/>
    </row>
    <row r="17" s="1" customFormat="1" ht="21" customHeight="1" spans="1:16">
      <c r="A17" s="4">
        <v>13</v>
      </c>
      <c r="B17" s="5" t="s">
        <v>29</v>
      </c>
      <c r="C17" s="4"/>
      <c r="D17" s="4"/>
      <c r="E17" s="4"/>
      <c r="F17" s="4"/>
      <c r="G17" s="5">
        <v>194</v>
      </c>
      <c r="H17" s="4">
        <v>5</v>
      </c>
      <c r="I17" s="4" t="s">
        <v>17</v>
      </c>
      <c r="J17" s="4" t="s">
        <v>17</v>
      </c>
      <c r="K17" s="4" t="s">
        <v>17</v>
      </c>
      <c r="L17" s="4" t="s">
        <v>17</v>
      </c>
      <c r="M17" s="4">
        <f t="shared" si="3"/>
        <v>970</v>
      </c>
      <c r="N17" s="4">
        <f t="shared" si="1"/>
        <v>582</v>
      </c>
      <c r="O17" s="4">
        <f t="shared" si="2"/>
        <v>388</v>
      </c>
      <c r="P17" s="5"/>
    </row>
    <row r="18" s="1" customFormat="1" ht="21" customHeight="1" spans="1:16">
      <c r="A18" s="4">
        <v>14</v>
      </c>
      <c r="B18" s="5" t="s">
        <v>30</v>
      </c>
      <c r="C18" s="4"/>
      <c r="D18" s="4"/>
      <c r="E18" s="4"/>
      <c r="F18" s="4"/>
      <c r="G18" s="5">
        <v>165</v>
      </c>
      <c r="H18" s="4">
        <v>5</v>
      </c>
      <c r="I18" s="4" t="s">
        <v>17</v>
      </c>
      <c r="J18" s="4" t="s">
        <v>17</v>
      </c>
      <c r="K18" s="4" t="s">
        <v>17</v>
      </c>
      <c r="L18" s="4" t="s">
        <v>17</v>
      </c>
      <c r="M18" s="4">
        <f t="shared" si="3"/>
        <v>825</v>
      </c>
      <c r="N18" s="4">
        <f t="shared" si="1"/>
        <v>495</v>
      </c>
      <c r="O18" s="4">
        <f t="shared" si="2"/>
        <v>330</v>
      </c>
      <c r="P18" s="5"/>
    </row>
    <row r="19" s="1" customFormat="1" ht="21" customHeight="1" spans="1:16">
      <c r="A19" s="4">
        <v>15</v>
      </c>
      <c r="B19" s="5" t="s">
        <v>31</v>
      </c>
      <c r="C19" s="4"/>
      <c r="D19" s="4"/>
      <c r="E19" s="4"/>
      <c r="F19" s="4"/>
      <c r="G19" s="5">
        <v>175</v>
      </c>
      <c r="H19" s="4">
        <v>5</v>
      </c>
      <c r="I19" s="4" t="s">
        <v>17</v>
      </c>
      <c r="J19" s="4" t="s">
        <v>17</v>
      </c>
      <c r="K19" s="4" t="s">
        <v>17</v>
      </c>
      <c r="L19" s="4" t="s">
        <v>17</v>
      </c>
      <c r="M19" s="4">
        <f t="shared" si="3"/>
        <v>875</v>
      </c>
      <c r="N19" s="4">
        <f t="shared" si="1"/>
        <v>525</v>
      </c>
      <c r="O19" s="4">
        <f t="shared" si="2"/>
        <v>350</v>
      </c>
      <c r="P19" s="5"/>
    </row>
    <row r="20" s="1" customFormat="1" ht="21" customHeight="1" spans="1:16">
      <c r="A20" s="4">
        <v>16</v>
      </c>
      <c r="B20" s="5" t="s">
        <v>32</v>
      </c>
      <c r="C20" s="4"/>
      <c r="D20" s="4"/>
      <c r="E20" s="4"/>
      <c r="F20" s="4"/>
      <c r="G20" s="5">
        <v>170</v>
      </c>
      <c r="H20" s="4">
        <v>5</v>
      </c>
      <c r="I20" s="4" t="s">
        <v>17</v>
      </c>
      <c r="J20" s="4" t="s">
        <v>17</v>
      </c>
      <c r="K20" s="4" t="s">
        <v>17</v>
      </c>
      <c r="L20" s="4" t="s">
        <v>17</v>
      </c>
      <c r="M20" s="4">
        <f t="shared" si="3"/>
        <v>850</v>
      </c>
      <c r="N20" s="4">
        <f t="shared" si="1"/>
        <v>510</v>
      </c>
      <c r="O20" s="4">
        <f t="shared" si="2"/>
        <v>340</v>
      </c>
      <c r="P20" s="5"/>
    </row>
    <row r="21" s="1" customFormat="1" ht="21" customHeight="1" spans="1:16">
      <c r="A21" s="4">
        <v>17</v>
      </c>
      <c r="B21" s="5" t="s">
        <v>33</v>
      </c>
      <c r="C21" s="4"/>
      <c r="D21" s="4"/>
      <c r="E21" s="4"/>
      <c r="F21" s="4"/>
      <c r="G21" s="5">
        <v>179</v>
      </c>
      <c r="H21" s="4">
        <v>5</v>
      </c>
      <c r="I21" s="4" t="s">
        <v>17</v>
      </c>
      <c r="J21" s="4" t="s">
        <v>17</v>
      </c>
      <c r="K21" s="4" t="s">
        <v>17</v>
      </c>
      <c r="L21" s="4" t="s">
        <v>17</v>
      </c>
      <c r="M21" s="4">
        <f t="shared" si="3"/>
        <v>895</v>
      </c>
      <c r="N21" s="4">
        <f t="shared" si="1"/>
        <v>537</v>
      </c>
      <c r="O21" s="4">
        <f t="shared" si="2"/>
        <v>358</v>
      </c>
      <c r="P21" s="5"/>
    </row>
    <row r="22" s="1" customFormat="1" ht="21" customHeight="1" spans="1:18">
      <c r="A22" s="4">
        <v>18</v>
      </c>
      <c r="B22" s="5" t="s">
        <v>34</v>
      </c>
      <c r="C22" s="4"/>
      <c r="D22" s="4"/>
      <c r="E22" s="4"/>
      <c r="F22" s="4"/>
      <c r="G22" s="5">
        <v>118</v>
      </c>
      <c r="H22" s="4">
        <v>5</v>
      </c>
      <c r="I22" s="4"/>
      <c r="J22" s="4"/>
      <c r="K22" s="4"/>
      <c r="L22" s="4"/>
      <c r="M22" s="4">
        <f t="shared" si="3"/>
        <v>590</v>
      </c>
      <c r="N22" s="4">
        <f t="shared" si="1"/>
        <v>354</v>
      </c>
      <c r="O22" s="4">
        <f t="shared" si="2"/>
        <v>236</v>
      </c>
      <c r="P22" s="5"/>
      <c r="R22" s="1" t="s">
        <v>35</v>
      </c>
    </row>
    <row r="23" s="1" customFormat="1" ht="21" customHeight="1" spans="1:16">
      <c r="A23" s="4"/>
      <c r="B23" s="4" t="s">
        <v>11</v>
      </c>
      <c r="C23" s="4"/>
      <c r="D23" s="4"/>
      <c r="E23" s="4"/>
      <c r="F23" s="4"/>
      <c r="G23" s="4">
        <f>SUM(G5:G22)</f>
        <v>2973</v>
      </c>
      <c r="H23" s="4"/>
      <c r="I23" s="4"/>
      <c r="J23" s="4"/>
      <c r="K23" s="4"/>
      <c r="L23" s="4"/>
      <c r="M23" s="4">
        <f>SUM(M5:M22)</f>
        <v>14865</v>
      </c>
      <c r="N23" s="4">
        <f>SUM(N5:N22)</f>
        <v>8919</v>
      </c>
      <c r="O23" s="4">
        <f>SUM(O5:O22)</f>
        <v>5946</v>
      </c>
      <c r="P23" s="4"/>
    </row>
    <row r="24" customFormat="1" ht="54.75" customHeight="1" spans="1:16">
      <c r="A24" s="2" t="s">
        <v>0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</row>
    <row r="25" customFormat="1" ht="17.25" customHeight="1" spans="1:16">
      <c r="A25" s="3" t="s">
        <v>1</v>
      </c>
      <c r="B25" s="3" t="s">
        <v>2</v>
      </c>
      <c r="C25" s="3" t="s">
        <v>3</v>
      </c>
      <c r="D25" s="3"/>
      <c r="E25" s="3"/>
      <c r="F25" s="3"/>
      <c r="G25" s="3"/>
      <c r="H25" s="3"/>
      <c r="I25" s="3"/>
      <c r="J25" s="3"/>
      <c r="K25" s="3"/>
      <c r="L25" s="3"/>
      <c r="M25" s="3" t="s">
        <v>4</v>
      </c>
      <c r="N25" s="3"/>
      <c r="O25" s="3"/>
      <c r="P25" s="3" t="s">
        <v>5</v>
      </c>
    </row>
    <row r="26" customFormat="1" ht="17.25" customHeight="1" spans="1:16">
      <c r="A26" s="3"/>
      <c r="B26" s="3"/>
      <c r="C26" s="3" t="s">
        <v>6</v>
      </c>
      <c r="D26" s="3"/>
      <c r="E26" s="3" t="s">
        <v>7</v>
      </c>
      <c r="F26" s="3"/>
      <c r="G26" s="3" t="s">
        <v>8</v>
      </c>
      <c r="H26" s="3"/>
      <c r="I26" s="3" t="s">
        <v>9</v>
      </c>
      <c r="J26" s="3"/>
      <c r="K26" s="3" t="s">
        <v>10</v>
      </c>
      <c r="L26" s="3"/>
      <c r="M26" s="3" t="s">
        <v>11</v>
      </c>
      <c r="N26" s="3" t="s">
        <v>12</v>
      </c>
      <c r="O26" s="3" t="s">
        <v>13</v>
      </c>
      <c r="P26" s="3"/>
    </row>
    <row r="27" customFormat="1" ht="16.5" customHeight="1" spans="1:16">
      <c r="A27" s="3"/>
      <c r="B27" s="3"/>
      <c r="C27" s="3" t="s">
        <v>14</v>
      </c>
      <c r="D27" s="3" t="s">
        <v>15</v>
      </c>
      <c r="E27" s="3" t="s">
        <v>14</v>
      </c>
      <c r="F27" s="3" t="s">
        <v>15</v>
      </c>
      <c r="G27" s="3" t="s">
        <v>14</v>
      </c>
      <c r="H27" s="3" t="s">
        <v>15</v>
      </c>
      <c r="I27" s="3" t="s">
        <v>14</v>
      </c>
      <c r="J27" s="3" t="s">
        <v>15</v>
      </c>
      <c r="K27" s="3" t="s">
        <v>14</v>
      </c>
      <c r="L27" s="3" t="s">
        <v>15</v>
      </c>
      <c r="M27" s="3"/>
      <c r="N27" s="3"/>
      <c r="O27" s="3"/>
      <c r="P27" s="3"/>
    </row>
    <row r="28" s="1" customFormat="1" ht="24.75" customHeight="1" spans="1:16">
      <c r="A28" s="4">
        <v>1</v>
      </c>
      <c r="B28" s="5" t="s">
        <v>36</v>
      </c>
      <c r="C28" s="6"/>
      <c r="D28" s="6"/>
      <c r="E28" s="6"/>
      <c r="F28" s="6"/>
      <c r="G28" s="5">
        <v>160</v>
      </c>
      <c r="H28" s="4">
        <v>5</v>
      </c>
      <c r="I28" s="6"/>
      <c r="J28" s="6"/>
      <c r="K28" s="6"/>
      <c r="L28" s="6"/>
      <c r="M28" s="4">
        <f t="shared" ref="M28:M38" si="4">N28+O28</f>
        <v>800</v>
      </c>
      <c r="N28" s="4">
        <f>G28*H28*0.6</f>
        <v>480</v>
      </c>
      <c r="O28" s="4">
        <f t="shared" ref="O28" si="5">G28*H28*0.4</f>
        <v>320</v>
      </c>
      <c r="P28" s="5"/>
    </row>
    <row r="29" s="1" customFormat="1" ht="24.75" customHeight="1" spans="1:16">
      <c r="A29" s="4">
        <v>2</v>
      </c>
      <c r="B29" s="5" t="s">
        <v>37</v>
      </c>
      <c r="C29" s="6"/>
      <c r="D29" s="6"/>
      <c r="E29" s="6"/>
      <c r="F29" s="6"/>
      <c r="G29" s="5">
        <v>90</v>
      </c>
      <c r="H29" s="4">
        <v>5</v>
      </c>
      <c r="I29" s="6"/>
      <c r="J29" s="6"/>
      <c r="K29" s="6"/>
      <c r="L29" s="6"/>
      <c r="M29" s="4">
        <f t="shared" si="4"/>
        <v>450</v>
      </c>
      <c r="N29" s="4">
        <f t="shared" ref="N29:N61" si="6">G29*H29*0.6</f>
        <v>270</v>
      </c>
      <c r="O29" s="4">
        <f t="shared" ref="O29:O61" si="7">G29*H29*0.4</f>
        <v>180</v>
      </c>
      <c r="P29" s="5"/>
    </row>
    <row r="30" s="1" customFormat="1" ht="24.75" customHeight="1" spans="1:16">
      <c r="A30" s="4">
        <v>3</v>
      </c>
      <c r="B30" s="5" t="s">
        <v>38</v>
      </c>
      <c r="C30" s="6"/>
      <c r="D30" s="6"/>
      <c r="E30" s="6"/>
      <c r="F30" s="6"/>
      <c r="G30" s="5">
        <v>80</v>
      </c>
      <c r="H30" s="4">
        <v>5</v>
      </c>
      <c r="I30" s="6"/>
      <c r="J30" s="6"/>
      <c r="K30" s="6"/>
      <c r="L30" s="6"/>
      <c r="M30" s="4">
        <f t="shared" si="4"/>
        <v>400</v>
      </c>
      <c r="N30" s="4">
        <f t="shared" si="6"/>
        <v>240</v>
      </c>
      <c r="O30" s="4">
        <f t="shared" si="7"/>
        <v>160</v>
      </c>
      <c r="P30" s="5"/>
    </row>
    <row r="31" s="1" customFormat="1" ht="24.75" customHeight="1" spans="1:16">
      <c r="A31" s="4">
        <v>4</v>
      </c>
      <c r="B31" s="5" t="s">
        <v>39</v>
      </c>
      <c r="C31" s="6"/>
      <c r="D31" s="6"/>
      <c r="E31" s="6"/>
      <c r="F31" s="6"/>
      <c r="G31" s="5">
        <v>120</v>
      </c>
      <c r="H31" s="4">
        <v>5</v>
      </c>
      <c r="I31" s="6"/>
      <c r="J31" s="6"/>
      <c r="K31" s="6"/>
      <c r="L31" s="6"/>
      <c r="M31" s="4">
        <f t="shared" si="4"/>
        <v>600</v>
      </c>
      <c r="N31" s="4">
        <f t="shared" si="6"/>
        <v>360</v>
      </c>
      <c r="O31" s="4">
        <f t="shared" si="7"/>
        <v>240</v>
      </c>
      <c r="P31" s="5"/>
    </row>
    <row r="32" s="1" customFormat="1" ht="24.75" customHeight="1" spans="1:16">
      <c r="A32" s="4">
        <v>5</v>
      </c>
      <c r="B32" s="5" t="s">
        <v>40</v>
      </c>
      <c r="C32" s="6"/>
      <c r="D32" s="6"/>
      <c r="E32" s="6"/>
      <c r="F32" s="6"/>
      <c r="G32" s="5">
        <v>70</v>
      </c>
      <c r="H32" s="4">
        <v>5</v>
      </c>
      <c r="I32" s="6"/>
      <c r="J32" s="6"/>
      <c r="K32" s="6"/>
      <c r="L32" s="6"/>
      <c r="M32" s="4">
        <f t="shared" si="4"/>
        <v>350</v>
      </c>
      <c r="N32" s="4">
        <f t="shared" si="6"/>
        <v>210</v>
      </c>
      <c r="O32" s="4">
        <f t="shared" si="7"/>
        <v>140</v>
      </c>
      <c r="P32" s="7"/>
    </row>
    <row r="33" s="1" customFormat="1" ht="24.75" customHeight="1" spans="1:16">
      <c r="A33" s="4">
        <v>6</v>
      </c>
      <c r="B33" s="5" t="s">
        <v>41</v>
      </c>
      <c r="C33" s="6"/>
      <c r="D33" s="6"/>
      <c r="E33" s="6"/>
      <c r="F33" s="6"/>
      <c r="G33" s="5">
        <v>120</v>
      </c>
      <c r="H33" s="4">
        <v>5</v>
      </c>
      <c r="I33" s="6"/>
      <c r="J33" s="6"/>
      <c r="K33" s="6"/>
      <c r="L33" s="6"/>
      <c r="M33" s="4">
        <f t="shared" si="4"/>
        <v>600</v>
      </c>
      <c r="N33" s="4">
        <f t="shared" si="6"/>
        <v>360</v>
      </c>
      <c r="O33" s="4">
        <f t="shared" si="7"/>
        <v>240</v>
      </c>
      <c r="P33" s="5"/>
    </row>
    <row r="34" s="1" customFormat="1" ht="24.75" customHeight="1" spans="1:16">
      <c r="A34" s="4">
        <v>7</v>
      </c>
      <c r="B34" s="5" t="s">
        <v>42</v>
      </c>
      <c r="C34" s="6"/>
      <c r="D34" s="6"/>
      <c r="E34" s="6"/>
      <c r="F34" s="6"/>
      <c r="G34" s="5">
        <v>110</v>
      </c>
      <c r="H34" s="4">
        <v>5</v>
      </c>
      <c r="I34" s="6"/>
      <c r="J34" s="6"/>
      <c r="K34" s="6"/>
      <c r="L34" s="6"/>
      <c r="M34" s="4">
        <f t="shared" si="4"/>
        <v>550</v>
      </c>
      <c r="N34" s="4">
        <f t="shared" si="6"/>
        <v>330</v>
      </c>
      <c r="O34" s="4">
        <f t="shared" si="7"/>
        <v>220</v>
      </c>
      <c r="P34" s="5"/>
    </row>
    <row r="35" s="1" customFormat="1" ht="24.75" customHeight="1" spans="1:16">
      <c r="A35" s="4">
        <v>8</v>
      </c>
      <c r="B35" s="5" t="s">
        <v>43</v>
      </c>
      <c r="C35" s="6"/>
      <c r="D35" s="6"/>
      <c r="E35" s="6"/>
      <c r="F35" s="6"/>
      <c r="G35" s="5">
        <v>90</v>
      </c>
      <c r="H35" s="4">
        <v>5</v>
      </c>
      <c r="I35" s="6"/>
      <c r="J35" s="6"/>
      <c r="K35" s="6"/>
      <c r="L35" s="6"/>
      <c r="M35" s="4">
        <f t="shared" si="4"/>
        <v>450</v>
      </c>
      <c r="N35" s="4">
        <f t="shared" si="6"/>
        <v>270</v>
      </c>
      <c r="O35" s="4">
        <f t="shared" si="7"/>
        <v>180</v>
      </c>
      <c r="P35" s="5"/>
    </row>
    <row r="36" s="1" customFormat="1" ht="24.75" customHeight="1" spans="1:16">
      <c r="A36" s="4">
        <v>9</v>
      </c>
      <c r="B36" s="5" t="s">
        <v>44</v>
      </c>
      <c r="C36" s="6"/>
      <c r="D36" s="6"/>
      <c r="E36" s="6"/>
      <c r="F36" s="6"/>
      <c r="G36" s="5">
        <v>120</v>
      </c>
      <c r="H36" s="4">
        <v>5</v>
      </c>
      <c r="I36" s="6"/>
      <c r="J36" s="6"/>
      <c r="K36" s="6"/>
      <c r="L36" s="6"/>
      <c r="M36" s="4">
        <f t="shared" si="4"/>
        <v>600</v>
      </c>
      <c r="N36" s="4">
        <f t="shared" si="6"/>
        <v>360</v>
      </c>
      <c r="O36" s="4">
        <f t="shared" si="7"/>
        <v>240</v>
      </c>
      <c r="P36" s="5"/>
    </row>
    <row r="37" s="1" customFormat="1" ht="24.75" customHeight="1" spans="1:16">
      <c r="A37" s="4">
        <v>10</v>
      </c>
      <c r="B37" s="5" t="s">
        <v>45</v>
      </c>
      <c r="C37" s="6"/>
      <c r="D37" s="6"/>
      <c r="E37" s="6"/>
      <c r="F37" s="6"/>
      <c r="G37" s="5">
        <v>162</v>
      </c>
      <c r="H37" s="4">
        <v>5</v>
      </c>
      <c r="I37" s="6"/>
      <c r="J37" s="6"/>
      <c r="K37" s="6"/>
      <c r="L37" s="6"/>
      <c r="M37" s="4">
        <f t="shared" si="4"/>
        <v>810</v>
      </c>
      <c r="N37" s="4">
        <f t="shared" si="6"/>
        <v>486</v>
      </c>
      <c r="O37" s="4">
        <f t="shared" si="7"/>
        <v>324</v>
      </c>
      <c r="P37" s="7"/>
    </row>
    <row r="38" s="1" customFormat="1" ht="24.75" customHeight="1" spans="1:16">
      <c r="A38" s="4">
        <v>11</v>
      </c>
      <c r="B38" s="5" t="s">
        <v>46</v>
      </c>
      <c r="C38" s="6"/>
      <c r="D38" s="6"/>
      <c r="E38" s="6"/>
      <c r="F38" s="6"/>
      <c r="G38" s="5">
        <v>120</v>
      </c>
      <c r="H38" s="4">
        <v>5</v>
      </c>
      <c r="I38" s="6"/>
      <c r="J38" s="6"/>
      <c r="K38" s="6"/>
      <c r="L38" s="6"/>
      <c r="M38" s="4">
        <f t="shared" si="4"/>
        <v>600</v>
      </c>
      <c r="N38" s="4">
        <f t="shared" si="6"/>
        <v>360</v>
      </c>
      <c r="O38" s="4">
        <f t="shared" si="7"/>
        <v>240</v>
      </c>
      <c r="P38" s="5"/>
    </row>
    <row r="39" s="1" customFormat="1" ht="24.75" customHeight="1" spans="1:16">
      <c r="A39" s="4">
        <v>12</v>
      </c>
      <c r="B39" s="5" t="s">
        <v>47</v>
      </c>
      <c r="C39" s="4"/>
      <c r="D39" s="4"/>
      <c r="E39" s="4"/>
      <c r="F39" s="4"/>
      <c r="G39" s="5">
        <v>180</v>
      </c>
      <c r="H39" s="4">
        <v>5</v>
      </c>
      <c r="I39" s="4" t="s">
        <v>17</v>
      </c>
      <c r="J39" s="4" t="s">
        <v>17</v>
      </c>
      <c r="K39" s="4" t="s">
        <v>17</v>
      </c>
      <c r="L39" s="4" t="s">
        <v>17</v>
      </c>
      <c r="M39" s="4">
        <f t="shared" ref="M39:M61" si="8">N39+O39</f>
        <v>900</v>
      </c>
      <c r="N39" s="4">
        <f t="shared" si="6"/>
        <v>540</v>
      </c>
      <c r="O39" s="4">
        <f t="shared" si="7"/>
        <v>360</v>
      </c>
      <c r="P39" s="5"/>
    </row>
    <row r="40" s="1" customFormat="1" ht="24.75" customHeight="1" spans="1:16">
      <c r="A40" s="4">
        <v>13</v>
      </c>
      <c r="B40" s="5" t="s">
        <v>48</v>
      </c>
      <c r="C40" s="4"/>
      <c r="D40" s="4"/>
      <c r="E40" s="4"/>
      <c r="F40" s="4"/>
      <c r="G40" s="5">
        <v>190</v>
      </c>
      <c r="H40" s="4">
        <v>5</v>
      </c>
      <c r="I40" s="4" t="s">
        <v>17</v>
      </c>
      <c r="J40" s="4" t="s">
        <v>17</v>
      </c>
      <c r="K40" s="4" t="s">
        <v>17</v>
      </c>
      <c r="L40" s="4" t="s">
        <v>17</v>
      </c>
      <c r="M40" s="4">
        <f t="shared" si="8"/>
        <v>950</v>
      </c>
      <c r="N40" s="4">
        <f t="shared" si="6"/>
        <v>570</v>
      </c>
      <c r="O40" s="4">
        <f t="shared" si="7"/>
        <v>380</v>
      </c>
      <c r="P40" s="5"/>
    </row>
    <row r="41" s="1" customFormat="1" ht="24.75" customHeight="1" spans="1:16">
      <c r="A41" s="4">
        <v>14</v>
      </c>
      <c r="B41" s="5" t="s">
        <v>49</v>
      </c>
      <c r="C41" s="4"/>
      <c r="D41" s="4"/>
      <c r="E41" s="4"/>
      <c r="F41" s="4"/>
      <c r="G41" s="5">
        <v>170</v>
      </c>
      <c r="H41" s="4">
        <v>5</v>
      </c>
      <c r="I41" s="4" t="s">
        <v>17</v>
      </c>
      <c r="J41" s="4" t="s">
        <v>17</v>
      </c>
      <c r="K41" s="4" t="s">
        <v>17</v>
      </c>
      <c r="L41" s="4" t="s">
        <v>17</v>
      </c>
      <c r="M41" s="4">
        <f t="shared" si="8"/>
        <v>850</v>
      </c>
      <c r="N41" s="4">
        <f t="shared" si="6"/>
        <v>510</v>
      </c>
      <c r="O41" s="4">
        <f t="shared" si="7"/>
        <v>340</v>
      </c>
      <c r="P41" s="5"/>
    </row>
    <row r="42" s="1" customFormat="1" ht="24.75" customHeight="1" spans="1:16">
      <c r="A42" s="4">
        <v>15</v>
      </c>
      <c r="B42" s="5" t="s">
        <v>50</v>
      </c>
      <c r="C42" s="4"/>
      <c r="D42" s="4"/>
      <c r="E42" s="4"/>
      <c r="F42" s="4"/>
      <c r="G42" s="5">
        <v>150</v>
      </c>
      <c r="H42" s="4">
        <v>5</v>
      </c>
      <c r="I42" s="4" t="s">
        <v>17</v>
      </c>
      <c r="J42" s="4" t="s">
        <v>17</v>
      </c>
      <c r="K42" s="4" t="s">
        <v>17</v>
      </c>
      <c r="L42" s="4" t="s">
        <v>17</v>
      </c>
      <c r="M42" s="4">
        <f t="shared" si="8"/>
        <v>750</v>
      </c>
      <c r="N42" s="4">
        <f t="shared" si="6"/>
        <v>450</v>
      </c>
      <c r="O42" s="4">
        <f t="shared" si="7"/>
        <v>300</v>
      </c>
      <c r="P42" s="5"/>
    </row>
    <row r="43" s="1" customFormat="1" ht="24.75" customHeight="1" spans="1:16">
      <c r="A43" s="4">
        <v>16</v>
      </c>
      <c r="B43" s="5" t="s">
        <v>51</v>
      </c>
      <c r="C43" s="4"/>
      <c r="D43" s="4"/>
      <c r="E43" s="4"/>
      <c r="F43" s="4"/>
      <c r="G43" s="5">
        <v>180</v>
      </c>
      <c r="H43" s="4">
        <v>5</v>
      </c>
      <c r="I43" s="4" t="s">
        <v>17</v>
      </c>
      <c r="J43" s="4" t="s">
        <v>17</v>
      </c>
      <c r="K43" s="4" t="s">
        <v>17</v>
      </c>
      <c r="L43" s="4" t="s">
        <v>17</v>
      </c>
      <c r="M43" s="4">
        <f t="shared" si="8"/>
        <v>900</v>
      </c>
      <c r="N43" s="4">
        <f t="shared" si="6"/>
        <v>540</v>
      </c>
      <c r="O43" s="4">
        <f t="shared" si="7"/>
        <v>360</v>
      </c>
      <c r="P43" s="5"/>
    </row>
    <row r="44" s="1" customFormat="1" ht="24.75" customHeight="1" spans="1:16">
      <c r="A44" s="4">
        <v>17</v>
      </c>
      <c r="B44" s="5" t="s">
        <v>52</v>
      </c>
      <c r="C44" s="4"/>
      <c r="D44" s="4"/>
      <c r="E44" s="4"/>
      <c r="F44" s="4"/>
      <c r="G44" s="5">
        <v>170</v>
      </c>
      <c r="H44" s="4">
        <v>5</v>
      </c>
      <c r="I44" s="4" t="s">
        <v>17</v>
      </c>
      <c r="J44" s="4" t="s">
        <v>17</v>
      </c>
      <c r="K44" s="4" t="s">
        <v>17</v>
      </c>
      <c r="L44" s="4" t="s">
        <v>17</v>
      </c>
      <c r="M44" s="4">
        <f t="shared" si="8"/>
        <v>850</v>
      </c>
      <c r="N44" s="4">
        <f t="shared" si="6"/>
        <v>510</v>
      </c>
      <c r="O44" s="4">
        <f t="shared" si="7"/>
        <v>340</v>
      </c>
      <c r="P44" s="5"/>
    </row>
    <row r="45" s="1" customFormat="1" ht="24.75" customHeight="1" spans="1:16">
      <c r="A45" s="4">
        <v>18</v>
      </c>
      <c r="B45" s="5" t="s">
        <v>53</v>
      </c>
      <c r="C45" s="4"/>
      <c r="D45" s="4"/>
      <c r="E45" s="4"/>
      <c r="F45" s="4"/>
      <c r="G45" s="5">
        <v>190</v>
      </c>
      <c r="H45" s="4">
        <v>5</v>
      </c>
      <c r="I45" s="4" t="s">
        <v>17</v>
      </c>
      <c r="J45" s="4" t="s">
        <v>17</v>
      </c>
      <c r="K45" s="4" t="s">
        <v>17</v>
      </c>
      <c r="L45" s="4" t="s">
        <v>17</v>
      </c>
      <c r="M45" s="4">
        <f t="shared" si="8"/>
        <v>950</v>
      </c>
      <c r="N45" s="4">
        <f t="shared" si="6"/>
        <v>570</v>
      </c>
      <c r="O45" s="4">
        <f t="shared" si="7"/>
        <v>380</v>
      </c>
      <c r="P45" s="5"/>
    </row>
    <row r="46" s="1" customFormat="1" ht="24.75" customHeight="1" spans="1:16">
      <c r="A46" s="4">
        <v>19</v>
      </c>
      <c r="B46" s="5" t="s">
        <v>54</v>
      </c>
      <c r="C46" s="4"/>
      <c r="D46" s="4"/>
      <c r="E46" s="4"/>
      <c r="F46" s="4"/>
      <c r="G46" s="5">
        <v>180</v>
      </c>
      <c r="H46" s="4">
        <v>5</v>
      </c>
      <c r="I46" s="4"/>
      <c r="J46" s="4"/>
      <c r="K46" s="4"/>
      <c r="L46" s="4"/>
      <c r="M46" s="4">
        <f t="shared" si="8"/>
        <v>900</v>
      </c>
      <c r="N46" s="4">
        <f t="shared" si="6"/>
        <v>540</v>
      </c>
      <c r="O46" s="4">
        <f t="shared" si="7"/>
        <v>360</v>
      </c>
      <c r="P46" s="5"/>
    </row>
    <row r="47" s="1" customFormat="1" ht="24.75" customHeight="1" spans="1:16">
      <c r="A47" s="4">
        <v>20</v>
      </c>
      <c r="B47" s="5" t="s">
        <v>55</v>
      </c>
      <c r="C47" s="4"/>
      <c r="D47" s="4"/>
      <c r="E47" s="4"/>
      <c r="F47" s="4"/>
      <c r="G47" s="5">
        <v>161</v>
      </c>
      <c r="H47" s="4">
        <v>5</v>
      </c>
      <c r="I47" s="4" t="s">
        <v>17</v>
      </c>
      <c r="J47" s="4" t="s">
        <v>17</v>
      </c>
      <c r="K47" s="4" t="s">
        <v>17</v>
      </c>
      <c r="L47" s="4" t="s">
        <v>17</v>
      </c>
      <c r="M47" s="4">
        <f t="shared" si="8"/>
        <v>805</v>
      </c>
      <c r="N47" s="4">
        <f t="shared" si="6"/>
        <v>483</v>
      </c>
      <c r="O47" s="4">
        <f t="shared" si="7"/>
        <v>322</v>
      </c>
      <c r="P47" s="5"/>
    </row>
    <row r="48" s="1" customFormat="1" ht="24.75" customHeight="1" spans="1:16">
      <c r="A48" s="4">
        <v>21</v>
      </c>
      <c r="B48" s="5" t="s">
        <v>56</v>
      </c>
      <c r="C48" s="4"/>
      <c r="D48" s="4"/>
      <c r="E48" s="4"/>
      <c r="F48" s="4"/>
      <c r="G48" s="5">
        <v>90</v>
      </c>
      <c r="H48" s="4">
        <v>5</v>
      </c>
      <c r="I48" s="4" t="s">
        <v>17</v>
      </c>
      <c r="J48" s="4" t="s">
        <v>17</v>
      </c>
      <c r="K48" s="4" t="s">
        <v>17</v>
      </c>
      <c r="L48" s="4" t="s">
        <v>17</v>
      </c>
      <c r="M48" s="4">
        <f t="shared" si="8"/>
        <v>450</v>
      </c>
      <c r="N48" s="4">
        <f t="shared" si="6"/>
        <v>270</v>
      </c>
      <c r="O48" s="4">
        <f t="shared" si="7"/>
        <v>180</v>
      </c>
      <c r="P48" s="5"/>
    </row>
    <row r="49" s="1" customFormat="1" ht="24.75" customHeight="1" spans="1:16">
      <c r="A49" s="4">
        <v>22</v>
      </c>
      <c r="B49" s="5" t="s">
        <v>57</v>
      </c>
      <c r="C49" s="4"/>
      <c r="D49" s="4"/>
      <c r="E49" s="4"/>
      <c r="F49" s="4"/>
      <c r="G49" s="5">
        <v>80</v>
      </c>
      <c r="H49" s="4">
        <v>5</v>
      </c>
      <c r="I49" s="4" t="s">
        <v>17</v>
      </c>
      <c r="J49" s="4" t="s">
        <v>17</v>
      </c>
      <c r="K49" s="4" t="s">
        <v>17</v>
      </c>
      <c r="L49" s="4" t="s">
        <v>17</v>
      </c>
      <c r="M49" s="4">
        <f t="shared" si="8"/>
        <v>400</v>
      </c>
      <c r="N49" s="4">
        <f t="shared" si="6"/>
        <v>240</v>
      </c>
      <c r="O49" s="4">
        <f t="shared" si="7"/>
        <v>160</v>
      </c>
      <c r="P49" s="5"/>
    </row>
    <row r="50" s="1" customFormat="1" ht="24.75" customHeight="1" spans="1:16">
      <c r="A50" s="4">
        <v>23</v>
      </c>
      <c r="B50" s="5" t="s">
        <v>58</v>
      </c>
      <c r="C50" s="4"/>
      <c r="D50" s="4"/>
      <c r="E50" s="4"/>
      <c r="F50" s="4"/>
      <c r="G50" s="5">
        <v>70</v>
      </c>
      <c r="H50" s="4">
        <v>5</v>
      </c>
      <c r="I50" s="4" t="s">
        <v>17</v>
      </c>
      <c r="J50" s="4" t="s">
        <v>17</v>
      </c>
      <c r="K50" s="4" t="s">
        <v>17</v>
      </c>
      <c r="L50" s="4" t="s">
        <v>17</v>
      </c>
      <c r="M50" s="4">
        <f t="shared" si="8"/>
        <v>350</v>
      </c>
      <c r="N50" s="4">
        <f t="shared" si="6"/>
        <v>210</v>
      </c>
      <c r="O50" s="4">
        <f t="shared" si="7"/>
        <v>140</v>
      </c>
      <c r="P50" s="7"/>
    </row>
    <row r="51" s="1" customFormat="1" ht="24.75" customHeight="1" spans="1:16">
      <c r="A51" s="4">
        <v>24</v>
      </c>
      <c r="B51" s="5" t="s">
        <v>59</v>
      </c>
      <c r="C51" s="4"/>
      <c r="D51" s="4"/>
      <c r="E51" s="4"/>
      <c r="F51" s="4"/>
      <c r="G51" s="5">
        <v>90</v>
      </c>
      <c r="H51" s="4">
        <v>5</v>
      </c>
      <c r="I51" s="4" t="s">
        <v>17</v>
      </c>
      <c r="J51" s="4" t="s">
        <v>17</v>
      </c>
      <c r="K51" s="4" t="s">
        <v>17</v>
      </c>
      <c r="L51" s="4" t="s">
        <v>17</v>
      </c>
      <c r="M51" s="4">
        <f t="shared" si="8"/>
        <v>450</v>
      </c>
      <c r="N51" s="4">
        <f t="shared" si="6"/>
        <v>270</v>
      </c>
      <c r="O51" s="4">
        <f t="shared" si="7"/>
        <v>180</v>
      </c>
      <c r="P51" s="7"/>
    </row>
    <row r="52" s="1" customFormat="1" ht="24.75" customHeight="1" spans="1:16">
      <c r="A52" s="4">
        <v>25</v>
      </c>
      <c r="B52" s="5" t="s">
        <v>60</v>
      </c>
      <c r="C52" s="4"/>
      <c r="D52" s="4"/>
      <c r="E52" s="4"/>
      <c r="F52" s="4"/>
      <c r="G52" s="5">
        <v>80</v>
      </c>
      <c r="H52" s="4">
        <v>5</v>
      </c>
      <c r="I52" s="4" t="s">
        <v>17</v>
      </c>
      <c r="J52" s="4" t="s">
        <v>17</v>
      </c>
      <c r="K52" s="4" t="s">
        <v>17</v>
      </c>
      <c r="L52" s="4" t="s">
        <v>17</v>
      </c>
      <c r="M52" s="4">
        <f t="shared" si="8"/>
        <v>400</v>
      </c>
      <c r="N52" s="4">
        <f t="shared" si="6"/>
        <v>240</v>
      </c>
      <c r="O52" s="4">
        <f t="shared" si="7"/>
        <v>160</v>
      </c>
      <c r="P52" s="7"/>
    </row>
    <row r="53" s="1" customFormat="1" ht="24.75" customHeight="1" spans="1:16">
      <c r="A53" s="4">
        <v>26</v>
      </c>
      <c r="B53" s="5" t="s">
        <v>61</v>
      </c>
      <c r="C53" s="4"/>
      <c r="D53" s="4"/>
      <c r="E53" s="4"/>
      <c r="F53" s="4"/>
      <c r="G53" s="5">
        <v>170</v>
      </c>
      <c r="H53" s="4">
        <v>5</v>
      </c>
      <c r="I53" s="4" t="s">
        <v>17</v>
      </c>
      <c r="J53" s="4" t="s">
        <v>17</v>
      </c>
      <c r="K53" s="4" t="s">
        <v>17</v>
      </c>
      <c r="L53" s="4" t="s">
        <v>17</v>
      </c>
      <c r="M53" s="4">
        <f t="shared" si="8"/>
        <v>850</v>
      </c>
      <c r="N53" s="4">
        <f t="shared" si="6"/>
        <v>510</v>
      </c>
      <c r="O53" s="4">
        <f t="shared" si="7"/>
        <v>340</v>
      </c>
      <c r="P53" s="7"/>
    </row>
    <row r="54" s="1" customFormat="1" ht="24.75" customHeight="1" spans="1:16">
      <c r="A54" s="4">
        <v>27</v>
      </c>
      <c r="B54" s="5" t="s">
        <v>62</v>
      </c>
      <c r="C54" s="4"/>
      <c r="D54" s="4"/>
      <c r="E54" s="4"/>
      <c r="F54" s="4"/>
      <c r="G54" s="5">
        <v>90</v>
      </c>
      <c r="H54" s="4">
        <v>5</v>
      </c>
      <c r="I54" s="4" t="s">
        <v>17</v>
      </c>
      <c r="J54" s="4" t="s">
        <v>17</v>
      </c>
      <c r="K54" s="4" t="s">
        <v>17</v>
      </c>
      <c r="L54" s="4" t="s">
        <v>17</v>
      </c>
      <c r="M54" s="4">
        <f t="shared" si="8"/>
        <v>450</v>
      </c>
      <c r="N54" s="4">
        <f t="shared" si="6"/>
        <v>270</v>
      </c>
      <c r="O54" s="4">
        <f t="shared" si="7"/>
        <v>180</v>
      </c>
      <c r="P54" s="7"/>
    </row>
    <row r="55" s="1" customFormat="1" ht="24.75" customHeight="1" spans="1:16">
      <c r="A55" s="4">
        <v>28</v>
      </c>
      <c r="B55" s="5" t="s">
        <v>63</v>
      </c>
      <c r="C55" s="4"/>
      <c r="D55" s="4"/>
      <c r="E55" s="4"/>
      <c r="F55" s="4"/>
      <c r="G55" s="5">
        <v>80</v>
      </c>
      <c r="H55" s="4">
        <v>5</v>
      </c>
      <c r="I55" s="4"/>
      <c r="J55" s="4"/>
      <c r="K55" s="4"/>
      <c r="L55" s="4"/>
      <c r="M55" s="4">
        <f t="shared" si="8"/>
        <v>400</v>
      </c>
      <c r="N55" s="4">
        <f t="shared" si="6"/>
        <v>240</v>
      </c>
      <c r="O55" s="4">
        <f t="shared" si="7"/>
        <v>160</v>
      </c>
      <c r="P55" s="7"/>
    </row>
    <row r="56" s="1" customFormat="1" ht="24.75" customHeight="1" spans="1:16">
      <c r="A56" s="4">
        <v>29</v>
      </c>
      <c r="B56" s="5" t="s">
        <v>64</v>
      </c>
      <c r="C56" s="4"/>
      <c r="D56" s="4"/>
      <c r="E56" s="4"/>
      <c r="F56" s="4"/>
      <c r="G56" s="5">
        <v>40</v>
      </c>
      <c r="H56" s="4">
        <v>5</v>
      </c>
      <c r="I56" s="4"/>
      <c r="J56" s="4"/>
      <c r="K56" s="4"/>
      <c r="L56" s="4"/>
      <c r="M56" s="4">
        <f t="shared" si="8"/>
        <v>200</v>
      </c>
      <c r="N56" s="4">
        <f t="shared" si="6"/>
        <v>120</v>
      </c>
      <c r="O56" s="4">
        <f t="shared" si="7"/>
        <v>80</v>
      </c>
      <c r="P56" s="7"/>
    </row>
    <row r="57" s="1" customFormat="1" ht="24.75" customHeight="1" spans="1:16">
      <c r="A57" s="4">
        <v>30</v>
      </c>
      <c r="B57" s="5" t="s">
        <v>65</v>
      </c>
      <c r="C57" s="6"/>
      <c r="D57" s="6"/>
      <c r="E57" s="6"/>
      <c r="F57" s="6"/>
      <c r="G57" s="5">
        <v>193</v>
      </c>
      <c r="H57" s="4">
        <v>5</v>
      </c>
      <c r="I57" s="6"/>
      <c r="J57" s="6"/>
      <c r="K57" s="6"/>
      <c r="L57" s="6"/>
      <c r="M57" s="4">
        <f t="shared" si="8"/>
        <v>965</v>
      </c>
      <c r="N57" s="4">
        <f t="shared" si="6"/>
        <v>579</v>
      </c>
      <c r="O57" s="4">
        <f t="shared" si="7"/>
        <v>386</v>
      </c>
      <c r="P57" s="7"/>
    </row>
    <row r="58" s="1" customFormat="1" ht="24.75" customHeight="1" spans="1:16">
      <c r="A58" s="4">
        <v>31</v>
      </c>
      <c r="B58" s="5" t="s">
        <v>66</v>
      </c>
      <c r="C58" s="4"/>
      <c r="D58" s="4"/>
      <c r="E58" s="4"/>
      <c r="F58" s="4"/>
      <c r="G58" s="5">
        <v>172</v>
      </c>
      <c r="H58" s="4">
        <v>5</v>
      </c>
      <c r="I58" s="4"/>
      <c r="J58" s="4"/>
      <c r="K58" s="4"/>
      <c r="L58" s="4"/>
      <c r="M58" s="4">
        <f t="shared" si="8"/>
        <v>860</v>
      </c>
      <c r="N58" s="4">
        <f t="shared" si="6"/>
        <v>516</v>
      </c>
      <c r="O58" s="4">
        <f t="shared" si="7"/>
        <v>344</v>
      </c>
      <c r="P58" s="7"/>
    </row>
    <row r="59" s="1" customFormat="1" ht="24.75" customHeight="1" spans="1:16">
      <c r="A59" s="4">
        <v>32</v>
      </c>
      <c r="B59" s="6" t="s">
        <v>67</v>
      </c>
      <c r="C59" s="6"/>
      <c r="D59" s="6"/>
      <c r="E59" s="6"/>
      <c r="F59" s="6"/>
      <c r="G59" s="6">
        <v>120</v>
      </c>
      <c r="H59" s="6">
        <v>5</v>
      </c>
      <c r="I59" s="6"/>
      <c r="J59" s="6"/>
      <c r="K59" s="6"/>
      <c r="L59" s="6"/>
      <c r="M59" s="6">
        <f t="shared" si="8"/>
        <v>600</v>
      </c>
      <c r="N59" s="4">
        <f t="shared" si="6"/>
        <v>360</v>
      </c>
      <c r="O59" s="4">
        <f t="shared" si="7"/>
        <v>240</v>
      </c>
      <c r="P59" s="7"/>
    </row>
    <row r="60" s="1" customFormat="1" ht="24.75" customHeight="1" spans="1:16">
      <c r="A60" s="4">
        <v>33</v>
      </c>
      <c r="B60" s="6" t="s">
        <v>68</v>
      </c>
      <c r="C60" s="6"/>
      <c r="D60" s="6"/>
      <c r="E60" s="6"/>
      <c r="F60" s="6"/>
      <c r="G60" s="6">
        <v>119</v>
      </c>
      <c r="H60" s="6">
        <v>5</v>
      </c>
      <c r="I60" s="6"/>
      <c r="J60" s="6"/>
      <c r="K60" s="6"/>
      <c r="L60" s="6"/>
      <c r="M60" s="6">
        <f t="shared" si="8"/>
        <v>595</v>
      </c>
      <c r="N60" s="4">
        <f t="shared" si="6"/>
        <v>357</v>
      </c>
      <c r="O60" s="4">
        <f t="shared" si="7"/>
        <v>238</v>
      </c>
      <c r="P60" s="8"/>
    </row>
    <row r="61" s="1" customFormat="1" ht="24.75" customHeight="1" spans="1:16">
      <c r="A61" s="4">
        <v>34</v>
      </c>
      <c r="B61" s="6" t="s">
        <v>69</v>
      </c>
      <c r="C61" s="6"/>
      <c r="D61" s="6"/>
      <c r="E61" s="6"/>
      <c r="F61" s="6"/>
      <c r="G61" s="6">
        <v>182</v>
      </c>
      <c r="H61" s="6">
        <v>5</v>
      </c>
      <c r="I61" s="6"/>
      <c r="J61" s="6"/>
      <c r="K61" s="6"/>
      <c r="L61" s="6"/>
      <c r="M61" s="6">
        <f t="shared" si="8"/>
        <v>910</v>
      </c>
      <c r="N61" s="4">
        <f t="shared" si="6"/>
        <v>546</v>
      </c>
      <c r="O61" s="4">
        <f t="shared" si="7"/>
        <v>364</v>
      </c>
      <c r="P61" s="8"/>
    </row>
    <row r="62" s="1" customFormat="1" ht="24.75" customHeight="1" spans="1:16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</row>
    <row r="63" s="1" customFormat="1" ht="24.75" customHeight="1" spans="1:16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</row>
    <row r="64" s="1" customFormat="1" ht="24.75" customHeight="1" spans="1:16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</row>
    <row r="65" s="1" customFormat="1" ht="24.75" customHeight="1" spans="1:16">
      <c r="A65" s="6"/>
      <c r="B65" s="6" t="s">
        <v>11</v>
      </c>
      <c r="C65" s="6"/>
      <c r="D65" s="6"/>
      <c r="E65" s="6"/>
      <c r="F65" s="6"/>
      <c r="G65" s="6">
        <f>SUM(G28:G64)</f>
        <v>4389</v>
      </c>
      <c r="H65" s="6"/>
      <c r="I65" s="6"/>
      <c r="J65" s="6"/>
      <c r="K65" s="6"/>
      <c r="L65" s="6"/>
      <c r="M65" s="6">
        <f>SUM(M28:M64)</f>
        <v>21945</v>
      </c>
      <c r="N65" s="6">
        <f>SUM(N28:N64)</f>
        <v>13167</v>
      </c>
      <c r="O65" s="6">
        <f>SUM(O28:O64)</f>
        <v>8778</v>
      </c>
      <c r="P65" s="6"/>
    </row>
    <row r="66" customFormat="1" ht="54.75" customHeight="1" spans="1:16">
      <c r="A66" s="2" t="s">
        <v>0</v>
      </c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</row>
    <row r="67" customFormat="1" ht="17.25" customHeight="1" spans="1:16">
      <c r="A67" s="3" t="s">
        <v>1</v>
      </c>
      <c r="B67" s="3" t="s">
        <v>2</v>
      </c>
      <c r="C67" s="3" t="s">
        <v>3</v>
      </c>
      <c r="D67" s="3"/>
      <c r="E67" s="3"/>
      <c r="F67" s="3"/>
      <c r="G67" s="3"/>
      <c r="H67" s="3"/>
      <c r="I67" s="3"/>
      <c r="J67" s="3"/>
      <c r="K67" s="3"/>
      <c r="L67" s="3"/>
      <c r="M67" s="3" t="s">
        <v>4</v>
      </c>
      <c r="N67" s="3"/>
      <c r="O67" s="3"/>
      <c r="P67" s="3" t="s">
        <v>5</v>
      </c>
    </row>
    <row r="68" customFormat="1" ht="17.25" customHeight="1" spans="1:16">
      <c r="A68" s="3"/>
      <c r="B68" s="3"/>
      <c r="C68" s="3" t="s">
        <v>6</v>
      </c>
      <c r="D68" s="3"/>
      <c r="E68" s="3" t="s">
        <v>7</v>
      </c>
      <c r="F68" s="3"/>
      <c r="G68" s="3" t="s">
        <v>8</v>
      </c>
      <c r="H68" s="3"/>
      <c r="I68" s="3" t="s">
        <v>9</v>
      </c>
      <c r="J68" s="3"/>
      <c r="K68" s="3" t="s">
        <v>10</v>
      </c>
      <c r="L68" s="3"/>
      <c r="M68" s="3" t="s">
        <v>11</v>
      </c>
      <c r="N68" s="3" t="s">
        <v>12</v>
      </c>
      <c r="O68" s="3" t="s">
        <v>13</v>
      </c>
      <c r="P68" s="3"/>
    </row>
    <row r="69" customFormat="1" ht="16.5" customHeight="1" spans="1:16">
      <c r="A69" s="3"/>
      <c r="B69" s="3"/>
      <c r="C69" s="3" t="s">
        <v>14</v>
      </c>
      <c r="D69" s="3" t="s">
        <v>15</v>
      </c>
      <c r="E69" s="3" t="s">
        <v>14</v>
      </c>
      <c r="F69" s="3" t="s">
        <v>15</v>
      </c>
      <c r="G69" s="3" t="s">
        <v>14</v>
      </c>
      <c r="H69" s="3" t="s">
        <v>15</v>
      </c>
      <c r="I69" s="3" t="s">
        <v>14</v>
      </c>
      <c r="J69" s="3" t="s">
        <v>15</v>
      </c>
      <c r="K69" s="3" t="s">
        <v>14</v>
      </c>
      <c r="L69" s="3" t="s">
        <v>15</v>
      </c>
      <c r="M69" s="3"/>
      <c r="N69" s="3"/>
      <c r="O69" s="3"/>
      <c r="P69" s="3"/>
    </row>
    <row r="70" s="1" customFormat="1" ht="19.5" customHeight="1" spans="1:16">
      <c r="A70" s="4">
        <v>1</v>
      </c>
      <c r="B70" s="5" t="s">
        <v>70</v>
      </c>
      <c r="C70" s="4"/>
      <c r="D70" s="4"/>
      <c r="E70" s="4"/>
      <c r="F70" s="4"/>
      <c r="G70" s="5">
        <v>150</v>
      </c>
      <c r="H70" s="4">
        <v>5</v>
      </c>
      <c r="I70" s="4" t="s">
        <v>17</v>
      </c>
      <c r="J70" s="4" t="s">
        <v>17</v>
      </c>
      <c r="K70" s="4" t="s">
        <v>17</v>
      </c>
      <c r="L70" s="4" t="s">
        <v>17</v>
      </c>
      <c r="M70" s="4">
        <f t="shared" ref="M70:M81" si="9">N70+O70</f>
        <v>750</v>
      </c>
      <c r="N70" s="4">
        <f t="shared" ref="N70" si="10">G70*H70*0.6</f>
        <v>450</v>
      </c>
      <c r="O70" s="4">
        <f t="shared" ref="O70" si="11">G70*H70*0.4</f>
        <v>300</v>
      </c>
      <c r="P70" s="5"/>
    </row>
    <row r="71" s="1" customFormat="1" ht="19.5" customHeight="1" spans="1:16">
      <c r="A71" s="4">
        <v>2</v>
      </c>
      <c r="B71" s="5" t="s">
        <v>71</v>
      </c>
      <c r="C71" s="4"/>
      <c r="D71" s="4"/>
      <c r="E71" s="4"/>
      <c r="F71" s="4"/>
      <c r="G71" s="5">
        <v>120</v>
      </c>
      <c r="H71" s="4">
        <v>5</v>
      </c>
      <c r="I71" s="4" t="s">
        <v>17</v>
      </c>
      <c r="J71" s="4" t="s">
        <v>17</v>
      </c>
      <c r="K71" s="4" t="s">
        <v>17</v>
      </c>
      <c r="L71" s="4" t="s">
        <v>17</v>
      </c>
      <c r="M71" s="4">
        <f t="shared" si="9"/>
        <v>600</v>
      </c>
      <c r="N71" s="4">
        <f t="shared" ref="N71:N89" si="12">G71*H71*0.6</f>
        <v>360</v>
      </c>
      <c r="O71" s="4">
        <f t="shared" ref="O71:O89" si="13">G71*H71*0.4</f>
        <v>240</v>
      </c>
      <c r="P71" s="5"/>
    </row>
    <row r="72" s="1" customFormat="1" ht="19.5" customHeight="1" spans="1:16">
      <c r="A72" s="4">
        <v>3</v>
      </c>
      <c r="B72" s="5" t="s">
        <v>72</v>
      </c>
      <c r="C72" s="4"/>
      <c r="D72" s="4"/>
      <c r="E72" s="4"/>
      <c r="F72" s="4"/>
      <c r="G72" s="5">
        <v>120</v>
      </c>
      <c r="H72" s="4">
        <v>5</v>
      </c>
      <c r="I72" s="4" t="s">
        <v>17</v>
      </c>
      <c r="J72" s="4" t="s">
        <v>17</v>
      </c>
      <c r="K72" s="4" t="s">
        <v>17</v>
      </c>
      <c r="L72" s="4" t="s">
        <v>17</v>
      </c>
      <c r="M72" s="4">
        <f t="shared" si="9"/>
        <v>600</v>
      </c>
      <c r="N72" s="4">
        <f t="shared" si="12"/>
        <v>360</v>
      </c>
      <c r="O72" s="4">
        <f t="shared" si="13"/>
        <v>240</v>
      </c>
      <c r="P72" s="5"/>
    </row>
    <row r="73" s="1" customFormat="1" ht="19.5" customHeight="1" spans="1:16">
      <c r="A73" s="4">
        <v>4</v>
      </c>
      <c r="B73" s="5" t="s">
        <v>73</v>
      </c>
      <c r="C73" s="4"/>
      <c r="D73" s="4"/>
      <c r="E73" s="4"/>
      <c r="F73" s="4"/>
      <c r="G73" s="5">
        <v>155</v>
      </c>
      <c r="H73" s="4">
        <v>5</v>
      </c>
      <c r="I73" s="4" t="s">
        <v>17</v>
      </c>
      <c r="J73" s="4" t="s">
        <v>17</v>
      </c>
      <c r="K73" s="4" t="s">
        <v>17</v>
      </c>
      <c r="L73" s="4" t="s">
        <v>17</v>
      </c>
      <c r="M73" s="4">
        <f t="shared" si="9"/>
        <v>775</v>
      </c>
      <c r="N73" s="4">
        <f t="shared" si="12"/>
        <v>465</v>
      </c>
      <c r="O73" s="4">
        <f t="shared" si="13"/>
        <v>310</v>
      </c>
      <c r="P73" s="5"/>
    </row>
    <row r="74" s="1" customFormat="1" ht="19.5" customHeight="1" spans="1:16">
      <c r="A74" s="4">
        <v>5</v>
      </c>
      <c r="B74" s="5" t="s">
        <v>74</v>
      </c>
      <c r="C74" s="4"/>
      <c r="D74" s="4"/>
      <c r="E74" s="4"/>
      <c r="F74" s="4"/>
      <c r="G74" s="5">
        <v>192</v>
      </c>
      <c r="H74" s="4">
        <v>5</v>
      </c>
      <c r="I74" s="4" t="s">
        <v>17</v>
      </c>
      <c r="J74" s="4" t="s">
        <v>17</v>
      </c>
      <c r="K74" s="4" t="s">
        <v>17</v>
      </c>
      <c r="L74" s="4" t="s">
        <v>17</v>
      </c>
      <c r="M74" s="4">
        <f t="shared" si="9"/>
        <v>960</v>
      </c>
      <c r="N74" s="4">
        <f t="shared" si="12"/>
        <v>576</v>
      </c>
      <c r="O74" s="4">
        <f t="shared" si="13"/>
        <v>384</v>
      </c>
      <c r="P74" s="5"/>
    </row>
    <row r="75" s="1" customFormat="1" ht="19.5" customHeight="1" spans="1:16">
      <c r="A75" s="4">
        <v>6</v>
      </c>
      <c r="B75" s="5" t="s">
        <v>75</v>
      </c>
      <c r="C75" s="4"/>
      <c r="D75" s="4"/>
      <c r="E75" s="4"/>
      <c r="F75" s="4"/>
      <c r="G75" s="5">
        <v>172</v>
      </c>
      <c r="H75" s="4">
        <v>5</v>
      </c>
      <c r="I75" s="4"/>
      <c r="J75" s="4"/>
      <c r="K75" s="4"/>
      <c r="L75" s="4"/>
      <c r="M75" s="4">
        <f t="shared" si="9"/>
        <v>860</v>
      </c>
      <c r="N75" s="4">
        <f t="shared" si="12"/>
        <v>516</v>
      </c>
      <c r="O75" s="4">
        <f t="shared" si="13"/>
        <v>344</v>
      </c>
      <c r="P75" s="7"/>
    </row>
    <row r="76" s="1" customFormat="1" ht="19.5" customHeight="1" spans="1:16">
      <c r="A76" s="4">
        <v>7</v>
      </c>
      <c r="B76" s="5" t="s">
        <v>76</v>
      </c>
      <c r="C76" s="4"/>
      <c r="D76" s="4"/>
      <c r="E76" s="4"/>
      <c r="F76" s="4"/>
      <c r="G76" s="5">
        <v>96</v>
      </c>
      <c r="H76" s="4">
        <v>5</v>
      </c>
      <c r="I76" s="4" t="s">
        <v>17</v>
      </c>
      <c r="J76" s="4" t="s">
        <v>17</v>
      </c>
      <c r="K76" s="4" t="s">
        <v>17</v>
      </c>
      <c r="L76" s="4" t="s">
        <v>17</v>
      </c>
      <c r="M76" s="4">
        <f t="shared" si="9"/>
        <v>480</v>
      </c>
      <c r="N76" s="4">
        <f t="shared" si="12"/>
        <v>288</v>
      </c>
      <c r="O76" s="4">
        <f t="shared" si="13"/>
        <v>192</v>
      </c>
      <c r="P76" s="5"/>
    </row>
    <row r="77" s="1" customFormat="1" ht="19.5" customHeight="1" spans="1:16">
      <c r="A77" s="4">
        <v>8</v>
      </c>
      <c r="B77" s="5" t="s">
        <v>77</v>
      </c>
      <c r="C77" s="4"/>
      <c r="D77" s="4"/>
      <c r="E77" s="4"/>
      <c r="F77" s="4"/>
      <c r="G77" s="5">
        <v>126</v>
      </c>
      <c r="H77" s="4">
        <v>5</v>
      </c>
      <c r="I77" s="4"/>
      <c r="J77" s="4"/>
      <c r="K77" s="4"/>
      <c r="L77" s="4"/>
      <c r="M77" s="4">
        <f t="shared" si="9"/>
        <v>630</v>
      </c>
      <c r="N77" s="4">
        <f t="shared" si="12"/>
        <v>378</v>
      </c>
      <c r="O77" s="4">
        <f t="shared" si="13"/>
        <v>252</v>
      </c>
      <c r="P77" s="5"/>
    </row>
    <row r="78" s="1" customFormat="1" ht="19.5" customHeight="1" spans="1:16">
      <c r="A78" s="4">
        <v>9</v>
      </c>
      <c r="B78" s="5" t="s">
        <v>78</v>
      </c>
      <c r="C78" s="4"/>
      <c r="D78" s="4"/>
      <c r="E78" s="4"/>
      <c r="F78" s="4"/>
      <c r="G78" s="5">
        <v>90</v>
      </c>
      <c r="H78" s="4">
        <v>5</v>
      </c>
      <c r="I78" s="4"/>
      <c r="J78" s="4"/>
      <c r="K78" s="4"/>
      <c r="L78" s="4"/>
      <c r="M78" s="4">
        <f t="shared" si="9"/>
        <v>450</v>
      </c>
      <c r="N78" s="4">
        <f t="shared" si="12"/>
        <v>270</v>
      </c>
      <c r="O78" s="4">
        <f t="shared" si="13"/>
        <v>180</v>
      </c>
      <c r="P78" s="5"/>
    </row>
    <row r="79" s="1" customFormat="1" ht="19.5" customHeight="1" spans="1:16">
      <c r="A79" s="4">
        <v>10</v>
      </c>
      <c r="B79" s="5" t="s">
        <v>79</v>
      </c>
      <c r="C79" s="4"/>
      <c r="D79" s="4"/>
      <c r="E79" s="4"/>
      <c r="F79" s="4"/>
      <c r="G79" s="5">
        <v>150</v>
      </c>
      <c r="H79" s="4">
        <v>5</v>
      </c>
      <c r="I79" s="4"/>
      <c r="J79" s="4"/>
      <c r="K79" s="4"/>
      <c r="L79" s="4"/>
      <c r="M79" s="4">
        <f t="shared" si="9"/>
        <v>750</v>
      </c>
      <c r="N79" s="4">
        <f t="shared" si="12"/>
        <v>450</v>
      </c>
      <c r="O79" s="4">
        <f t="shared" si="13"/>
        <v>300</v>
      </c>
      <c r="P79" s="5"/>
    </row>
    <row r="80" s="1" customFormat="1" ht="19.5" customHeight="1" spans="1:16">
      <c r="A80" s="4">
        <v>11</v>
      </c>
      <c r="B80" s="5" t="s">
        <v>80</v>
      </c>
      <c r="C80" s="4"/>
      <c r="D80" s="4"/>
      <c r="E80" s="4"/>
      <c r="F80" s="4"/>
      <c r="G80" s="5">
        <v>120</v>
      </c>
      <c r="H80" s="4">
        <v>5</v>
      </c>
      <c r="I80" s="4"/>
      <c r="J80" s="4"/>
      <c r="K80" s="4"/>
      <c r="L80" s="4"/>
      <c r="M80" s="4">
        <f t="shared" si="9"/>
        <v>600</v>
      </c>
      <c r="N80" s="4">
        <f t="shared" si="12"/>
        <v>360</v>
      </c>
      <c r="O80" s="4">
        <f t="shared" si="13"/>
        <v>240</v>
      </c>
      <c r="P80" s="5"/>
    </row>
    <row r="81" s="1" customFormat="1" ht="19.5" customHeight="1" spans="1:16">
      <c r="A81" s="4">
        <v>12</v>
      </c>
      <c r="B81" s="5" t="s">
        <v>81</v>
      </c>
      <c r="C81" s="4"/>
      <c r="D81" s="4"/>
      <c r="E81" s="4"/>
      <c r="F81" s="4"/>
      <c r="G81" s="5">
        <v>126</v>
      </c>
      <c r="H81" s="4">
        <v>5</v>
      </c>
      <c r="I81" s="4"/>
      <c r="J81" s="4"/>
      <c r="K81" s="4"/>
      <c r="L81" s="4"/>
      <c r="M81" s="4">
        <f t="shared" si="9"/>
        <v>630</v>
      </c>
      <c r="N81" s="4">
        <f t="shared" si="12"/>
        <v>378</v>
      </c>
      <c r="O81" s="4">
        <f t="shared" si="13"/>
        <v>252</v>
      </c>
      <c r="P81" s="5"/>
    </row>
    <row r="82" s="1" customFormat="1" ht="19.5" customHeight="1" spans="1:16">
      <c r="A82" s="4">
        <v>13</v>
      </c>
      <c r="B82" s="5" t="s">
        <v>82</v>
      </c>
      <c r="C82" s="4"/>
      <c r="D82" s="4"/>
      <c r="E82" s="4"/>
      <c r="F82" s="4"/>
      <c r="G82" s="5">
        <v>120</v>
      </c>
      <c r="H82" s="4">
        <v>5</v>
      </c>
      <c r="I82" s="4" t="s">
        <v>17</v>
      </c>
      <c r="J82" s="4" t="s">
        <v>17</v>
      </c>
      <c r="K82" s="4" t="s">
        <v>17</v>
      </c>
      <c r="L82" s="4" t="s">
        <v>17</v>
      </c>
      <c r="M82" s="4">
        <f t="shared" ref="M82:M89" si="14">N82+O82</f>
        <v>600</v>
      </c>
      <c r="N82" s="4">
        <f t="shared" si="12"/>
        <v>360</v>
      </c>
      <c r="O82" s="4">
        <f t="shared" si="13"/>
        <v>240</v>
      </c>
      <c r="P82" s="5"/>
    </row>
    <row r="83" s="1" customFormat="1" ht="19.5" customHeight="1" spans="1:16">
      <c r="A83" s="4">
        <v>14</v>
      </c>
      <c r="B83" s="5" t="s">
        <v>83</v>
      </c>
      <c r="C83" s="4"/>
      <c r="D83" s="4"/>
      <c r="E83" s="4"/>
      <c r="F83" s="4"/>
      <c r="G83" s="5">
        <v>120</v>
      </c>
      <c r="H83" s="4">
        <v>5</v>
      </c>
      <c r="I83" s="4" t="s">
        <v>17</v>
      </c>
      <c r="J83" s="4" t="s">
        <v>17</v>
      </c>
      <c r="K83" s="4" t="s">
        <v>17</v>
      </c>
      <c r="L83" s="4" t="s">
        <v>17</v>
      </c>
      <c r="M83" s="4">
        <f t="shared" si="14"/>
        <v>600</v>
      </c>
      <c r="N83" s="4">
        <f t="shared" si="12"/>
        <v>360</v>
      </c>
      <c r="O83" s="4">
        <f t="shared" si="13"/>
        <v>240</v>
      </c>
      <c r="P83" s="5"/>
    </row>
    <row r="84" s="1" customFormat="1" ht="19.5" customHeight="1" spans="1:16">
      <c r="A84" s="4">
        <v>15</v>
      </c>
      <c r="B84" s="5" t="s">
        <v>84</v>
      </c>
      <c r="C84" s="4"/>
      <c r="D84" s="4"/>
      <c r="E84" s="4"/>
      <c r="F84" s="4"/>
      <c r="G84" s="5">
        <v>120</v>
      </c>
      <c r="H84" s="4">
        <v>5</v>
      </c>
      <c r="I84" s="4" t="s">
        <v>17</v>
      </c>
      <c r="J84" s="4" t="s">
        <v>17</v>
      </c>
      <c r="K84" s="4" t="s">
        <v>17</v>
      </c>
      <c r="L84" s="4" t="s">
        <v>17</v>
      </c>
      <c r="M84" s="4">
        <f t="shared" si="14"/>
        <v>600</v>
      </c>
      <c r="N84" s="4">
        <f t="shared" si="12"/>
        <v>360</v>
      </c>
      <c r="O84" s="4">
        <f t="shared" si="13"/>
        <v>240</v>
      </c>
      <c r="P84" s="5"/>
    </row>
    <row r="85" s="1" customFormat="1" ht="19.5" customHeight="1" spans="1:16">
      <c r="A85" s="4">
        <v>16</v>
      </c>
      <c r="B85" s="5" t="s">
        <v>85</v>
      </c>
      <c r="C85" s="4"/>
      <c r="D85" s="4"/>
      <c r="E85" s="4"/>
      <c r="F85" s="4"/>
      <c r="G85" s="5">
        <v>150</v>
      </c>
      <c r="H85" s="4">
        <v>5</v>
      </c>
      <c r="I85" s="4" t="s">
        <v>17</v>
      </c>
      <c r="J85" s="4" t="s">
        <v>17</v>
      </c>
      <c r="K85" s="4" t="s">
        <v>17</v>
      </c>
      <c r="L85" s="4" t="s">
        <v>17</v>
      </c>
      <c r="M85" s="4">
        <f t="shared" si="14"/>
        <v>750</v>
      </c>
      <c r="N85" s="4">
        <f t="shared" si="12"/>
        <v>450</v>
      </c>
      <c r="O85" s="4">
        <f t="shared" si="13"/>
        <v>300</v>
      </c>
      <c r="P85" s="5"/>
    </row>
    <row r="86" s="1" customFormat="1" ht="19.5" customHeight="1" spans="1:16">
      <c r="A86" s="4">
        <v>17</v>
      </c>
      <c r="B86" s="5" t="s">
        <v>86</v>
      </c>
      <c r="C86" s="4"/>
      <c r="D86" s="4"/>
      <c r="E86" s="4"/>
      <c r="F86" s="4"/>
      <c r="G86" s="5">
        <v>150</v>
      </c>
      <c r="H86" s="4">
        <v>5</v>
      </c>
      <c r="I86" s="4" t="s">
        <v>17</v>
      </c>
      <c r="J86" s="4" t="s">
        <v>17</v>
      </c>
      <c r="K86" s="4" t="s">
        <v>17</v>
      </c>
      <c r="L86" s="4" t="s">
        <v>17</v>
      </c>
      <c r="M86" s="4">
        <f t="shared" si="14"/>
        <v>750</v>
      </c>
      <c r="N86" s="4">
        <f t="shared" si="12"/>
        <v>450</v>
      </c>
      <c r="O86" s="4">
        <f t="shared" si="13"/>
        <v>300</v>
      </c>
      <c r="P86" s="5"/>
    </row>
    <row r="87" s="1" customFormat="1" ht="19.5" customHeight="1" spans="1:16">
      <c r="A87" s="4">
        <v>18</v>
      </c>
      <c r="B87" s="5" t="s">
        <v>87</v>
      </c>
      <c r="C87" s="4"/>
      <c r="D87" s="4"/>
      <c r="E87" s="4"/>
      <c r="F87" s="4"/>
      <c r="G87" s="5">
        <v>120</v>
      </c>
      <c r="H87" s="4">
        <v>5</v>
      </c>
      <c r="I87" s="4" t="s">
        <v>17</v>
      </c>
      <c r="J87" s="4" t="s">
        <v>17</v>
      </c>
      <c r="K87" s="4" t="s">
        <v>17</v>
      </c>
      <c r="L87" s="4" t="s">
        <v>17</v>
      </c>
      <c r="M87" s="4">
        <f t="shared" si="14"/>
        <v>600</v>
      </c>
      <c r="N87" s="4">
        <f t="shared" si="12"/>
        <v>360</v>
      </c>
      <c r="O87" s="4">
        <f t="shared" si="13"/>
        <v>240</v>
      </c>
      <c r="P87" s="5"/>
    </row>
    <row r="88" s="1" customFormat="1" ht="19.5" customHeight="1" spans="1:16">
      <c r="A88" s="4">
        <v>19</v>
      </c>
      <c r="B88" s="5" t="s">
        <v>88</v>
      </c>
      <c r="C88" s="4"/>
      <c r="D88" s="4"/>
      <c r="E88" s="4"/>
      <c r="F88" s="4"/>
      <c r="G88" s="5">
        <v>90</v>
      </c>
      <c r="H88" s="4">
        <v>5</v>
      </c>
      <c r="I88" s="4" t="s">
        <v>17</v>
      </c>
      <c r="J88" s="4" t="s">
        <v>17</v>
      </c>
      <c r="K88" s="4" t="s">
        <v>17</v>
      </c>
      <c r="L88" s="4" t="s">
        <v>17</v>
      </c>
      <c r="M88" s="4">
        <f t="shared" si="14"/>
        <v>450</v>
      </c>
      <c r="N88" s="4">
        <f t="shared" si="12"/>
        <v>270</v>
      </c>
      <c r="O88" s="4">
        <f t="shared" si="13"/>
        <v>180</v>
      </c>
      <c r="P88" s="5"/>
    </row>
    <row r="89" s="1" customFormat="1" ht="19.5" customHeight="1" spans="1:16">
      <c r="A89" s="4">
        <v>20</v>
      </c>
      <c r="B89" s="5" t="s">
        <v>89</v>
      </c>
      <c r="C89" s="4"/>
      <c r="D89" s="4"/>
      <c r="E89" s="4"/>
      <c r="F89" s="4"/>
      <c r="G89" s="5">
        <v>90</v>
      </c>
      <c r="H89" s="4">
        <v>5</v>
      </c>
      <c r="I89" s="4" t="s">
        <v>17</v>
      </c>
      <c r="J89" s="4" t="s">
        <v>17</v>
      </c>
      <c r="K89" s="4" t="s">
        <v>17</v>
      </c>
      <c r="L89" s="4" t="s">
        <v>17</v>
      </c>
      <c r="M89" s="4">
        <f t="shared" si="14"/>
        <v>450</v>
      </c>
      <c r="N89" s="4">
        <f t="shared" si="12"/>
        <v>270</v>
      </c>
      <c r="O89" s="4">
        <f t="shared" si="13"/>
        <v>180</v>
      </c>
      <c r="P89" s="5"/>
    </row>
    <row r="90" s="1" customFormat="1" ht="19.5" customHeight="1" spans="1:16">
      <c r="A90" s="4"/>
      <c r="B90" s="4" t="s">
        <v>11</v>
      </c>
      <c r="C90" s="4"/>
      <c r="D90" s="4"/>
      <c r="E90" s="4"/>
      <c r="F90" s="4"/>
      <c r="G90" s="4">
        <f>SUM(G70:G89)</f>
        <v>2577</v>
      </c>
      <c r="H90" s="4"/>
      <c r="I90" s="4"/>
      <c r="J90" s="4"/>
      <c r="K90" s="4"/>
      <c r="L90" s="4"/>
      <c r="M90" s="4">
        <f>SUM(M70:M89)</f>
        <v>12885</v>
      </c>
      <c r="N90" s="4">
        <f>SUM(N70:N89)</f>
        <v>7731</v>
      </c>
      <c r="O90" s="4">
        <f>SUM(O70:O89)</f>
        <v>5154</v>
      </c>
      <c r="P90" s="5"/>
    </row>
    <row r="91" customFormat="1" ht="54.75" customHeight="1" spans="1:16">
      <c r="A91" s="2" t="s">
        <v>90</v>
      </c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</row>
    <row r="92" customFormat="1" ht="17.25" customHeight="1" spans="1:16">
      <c r="A92" s="4" t="s">
        <v>1</v>
      </c>
      <c r="B92" s="4" t="s">
        <v>2</v>
      </c>
      <c r="C92" s="4" t="s">
        <v>3</v>
      </c>
      <c r="D92" s="4"/>
      <c r="E92" s="4"/>
      <c r="F92" s="4"/>
      <c r="G92" s="4"/>
      <c r="H92" s="4"/>
      <c r="I92" s="4"/>
      <c r="J92" s="4"/>
      <c r="K92" s="4"/>
      <c r="L92" s="4"/>
      <c r="M92" s="4" t="s">
        <v>4</v>
      </c>
      <c r="N92" s="4"/>
      <c r="O92" s="4"/>
      <c r="P92" s="4" t="s">
        <v>5</v>
      </c>
    </row>
    <row r="93" customFormat="1" ht="17.25" customHeight="1" spans="1:16">
      <c r="A93" s="4"/>
      <c r="B93" s="4"/>
      <c r="C93" s="4" t="s">
        <v>6</v>
      </c>
      <c r="D93" s="4"/>
      <c r="E93" s="4" t="s">
        <v>7</v>
      </c>
      <c r="F93" s="4"/>
      <c r="G93" s="4" t="s">
        <v>8</v>
      </c>
      <c r="H93" s="4"/>
      <c r="I93" s="4" t="s">
        <v>9</v>
      </c>
      <c r="J93" s="4"/>
      <c r="K93" s="4" t="s">
        <v>10</v>
      </c>
      <c r="L93" s="4"/>
      <c r="M93" s="4" t="s">
        <v>11</v>
      </c>
      <c r="N93" s="4" t="s">
        <v>12</v>
      </c>
      <c r="O93" s="4" t="s">
        <v>13</v>
      </c>
      <c r="P93" s="4"/>
    </row>
    <row r="94" customFormat="1" ht="16.5" customHeight="1" spans="1:16">
      <c r="A94" s="4"/>
      <c r="B94" s="4"/>
      <c r="C94" s="4" t="s">
        <v>14</v>
      </c>
      <c r="D94" s="4" t="s">
        <v>15</v>
      </c>
      <c r="E94" s="4" t="s">
        <v>14</v>
      </c>
      <c r="F94" s="4" t="s">
        <v>15</v>
      </c>
      <c r="G94" s="4" t="s">
        <v>14</v>
      </c>
      <c r="H94" s="4" t="s">
        <v>15</v>
      </c>
      <c r="I94" s="4" t="s">
        <v>14</v>
      </c>
      <c r="J94" s="4" t="s">
        <v>15</v>
      </c>
      <c r="K94" s="4" t="s">
        <v>14</v>
      </c>
      <c r="L94" s="4" t="s">
        <v>15</v>
      </c>
      <c r="M94" s="4"/>
      <c r="N94" s="4"/>
      <c r="O94" s="4"/>
      <c r="P94" s="4"/>
    </row>
    <row r="95" s="1" customFormat="1" ht="17.25" customHeight="1" spans="1:16">
      <c r="A95" s="4">
        <v>1</v>
      </c>
      <c r="B95" s="5" t="s">
        <v>91</v>
      </c>
      <c r="C95" s="4"/>
      <c r="D95" s="4"/>
      <c r="E95" s="4"/>
      <c r="F95" s="4"/>
      <c r="G95" s="5">
        <v>191</v>
      </c>
      <c r="H95" s="4">
        <v>5</v>
      </c>
      <c r="I95" s="4"/>
      <c r="J95" s="4"/>
      <c r="K95" s="4"/>
      <c r="L95" s="4"/>
      <c r="M95" s="4">
        <f t="shared" ref="M95" si="15">N95+O95</f>
        <v>955</v>
      </c>
      <c r="N95" s="4">
        <f t="shared" ref="N95" si="16">G95*H95*0.6</f>
        <v>573</v>
      </c>
      <c r="O95" s="4">
        <f t="shared" ref="O95" si="17">G95*H95*0.4</f>
        <v>382</v>
      </c>
      <c r="P95" s="5"/>
    </row>
    <row r="96" s="1" customFormat="1" ht="17.25" customHeight="1" spans="1:16">
      <c r="A96" s="4">
        <v>2</v>
      </c>
      <c r="B96" s="5" t="s">
        <v>92</v>
      </c>
      <c r="C96" s="4"/>
      <c r="D96" s="4"/>
      <c r="E96" s="4"/>
      <c r="F96" s="4"/>
      <c r="G96" s="5">
        <v>185</v>
      </c>
      <c r="H96" s="4">
        <v>5</v>
      </c>
      <c r="I96" s="4"/>
      <c r="J96" s="4"/>
      <c r="K96" s="4"/>
      <c r="L96" s="4"/>
      <c r="M96" s="4">
        <f t="shared" ref="M96:M117" si="18">N96+O96</f>
        <v>925</v>
      </c>
      <c r="N96" s="4">
        <f t="shared" ref="N96:N117" si="19">G96*H96*0.6</f>
        <v>555</v>
      </c>
      <c r="O96" s="4">
        <f t="shared" ref="O96:O117" si="20">G96*H96*0.4</f>
        <v>370</v>
      </c>
      <c r="P96" s="7"/>
    </row>
    <row r="97" s="1" customFormat="1" ht="17.25" customHeight="1" spans="1:16">
      <c r="A97" s="4">
        <v>3</v>
      </c>
      <c r="B97" s="5" t="s">
        <v>93</v>
      </c>
      <c r="C97" s="4"/>
      <c r="D97" s="4"/>
      <c r="E97" s="4"/>
      <c r="F97" s="4"/>
      <c r="G97" s="5">
        <v>178</v>
      </c>
      <c r="H97" s="4">
        <v>5</v>
      </c>
      <c r="I97" s="4"/>
      <c r="J97" s="4"/>
      <c r="K97" s="4"/>
      <c r="L97" s="4"/>
      <c r="M97" s="4">
        <f t="shared" si="18"/>
        <v>890</v>
      </c>
      <c r="N97" s="4">
        <f t="shared" si="19"/>
        <v>534</v>
      </c>
      <c r="O97" s="4">
        <f t="shared" si="20"/>
        <v>356</v>
      </c>
      <c r="P97" s="5"/>
    </row>
    <row r="98" s="1" customFormat="1" ht="17.25" customHeight="1" spans="1:16">
      <c r="A98" s="4">
        <v>4</v>
      </c>
      <c r="B98" s="5" t="s">
        <v>94</v>
      </c>
      <c r="C98" s="4"/>
      <c r="D98" s="4"/>
      <c r="E98" s="4"/>
      <c r="F98" s="4"/>
      <c r="G98" s="5">
        <v>170</v>
      </c>
      <c r="H98" s="4">
        <v>5</v>
      </c>
      <c r="I98" s="4"/>
      <c r="J98" s="4"/>
      <c r="K98" s="4"/>
      <c r="L98" s="4"/>
      <c r="M98" s="4">
        <f t="shared" si="18"/>
        <v>850</v>
      </c>
      <c r="N98" s="4">
        <f t="shared" si="19"/>
        <v>510</v>
      </c>
      <c r="O98" s="4">
        <f t="shared" si="20"/>
        <v>340</v>
      </c>
      <c r="P98" s="5"/>
    </row>
    <row r="99" s="1" customFormat="1" ht="17.25" customHeight="1" spans="1:16">
      <c r="A99" s="4">
        <v>5</v>
      </c>
      <c r="B99" s="5" t="s">
        <v>95</v>
      </c>
      <c r="C99" s="4"/>
      <c r="D99" s="4"/>
      <c r="E99" s="4"/>
      <c r="F99" s="4"/>
      <c r="G99" s="5">
        <v>192</v>
      </c>
      <c r="H99" s="4">
        <v>5</v>
      </c>
      <c r="I99" s="4"/>
      <c r="J99" s="4"/>
      <c r="K99" s="4"/>
      <c r="L99" s="4"/>
      <c r="M99" s="4">
        <f t="shared" si="18"/>
        <v>960</v>
      </c>
      <c r="N99" s="4">
        <f t="shared" si="19"/>
        <v>576</v>
      </c>
      <c r="O99" s="4">
        <f t="shared" si="20"/>
        <v>384</v>
      </c>
      <c r="P99" s="5"/>
    </row>
    <row r="100" s="1" customFormat="1" ht="17.25" customHeight="1" spans="1:16">
      <c r="A100" s="4">
        <v>6</v>
      </c>
      <c r="B100" s="5" t="s">
        <v>96</v>
      </c>
      <c r="C100" s="4"/>
      <c r="D100" s="4"/>
      <c r="E100" s="4"/>
      <c r="F100" s="4"/>
      <c r="G100" s="5">
        <v>150</v>
      </c>
      <c r="H100" s="4">
        <v>5</v>
      </c>
      <c r="I100" s="4"/>
      <c r="J100" s="4"/>
      <c r="K100" s="4"/>
      <c r="L100" s="4"/>
      <c r="M100" s="4">
        <f t="shared" si="18"/>
        <v>750</v>
      </c>
      <c r="N100" s="4">
        <f t="shared" si="19"/>
        <v>450</v>
      </c>
      <c r="O100" s="4">
        <f t="shared" si="20"/>
        <v>300</v>
      </c>
      <c r="P100" s="5"/>
    </row>
    <row r="101" s="1" customFormat="1" ht="17.25" customHeight="1" spans="1:16">
      <c r="A101" s="4">
        <v>7</v>
      </c>
      <c r="B101" s="5" t="s">
        <v>97</v>
      </c>
      <c r="C101" s="4"/>
      <c r="D101" s="4"/>
      <c r="E101" s="4"/>
      <c r="F101" s="4"/>
      <c r="G101" s="5">
        <v>150</v>
      </c>
      <c r="H101" s="4">
        <v>5</v>
      </c>
      <c r="I101" s="4"/>
      <c r="J101" s="4"/>
      <c r="K101" s="4"/>
      <c r="L101" s="4"/>
      <c r="M101" s="4">
        <f t="shared" si="18"/>
        <v>750</v>
      </c>
      <c r="N101" s="4">
        <f t="shared" si="19"/>
        <v>450</v>
      </c>
      <c r="O101" s="4">
        <f t="shared" si="20"/>
        <v>300</v>
      </c>
      <c r="P101" s="5"/>
    </row>
    <row r="102" s="1" customFormat="1" ht="17.25" customHeight="1" spans="1:16">
      <c r="A102" s="4">
        <v>8</v>
      </c>
      <c r="B102" s="5" t="s">
        <v>98</v>
      </c>
      <c r="C102" s="4"/>
      <c r="D102" s="4"/>
      <c r="E102" s="4"/>
      <c r="F102" s="4"/>
      <c r="G102" s="5">
        <v>180</v>
      </c>
      <c r="H102" s="4">
        <v>5</v>
      </c>
      <c r="I102" s="4"/>
      <c r="J102" s="4"/>
      <c r="K102" s="4"/>
      <c r="L102" s="4"/>
      <c r="M102" s="4">
        <f t="shared" si="18"/>
        <v>900</v>
      </c>
      <c r="N102" s="4">
        <f t="shared" si="19"/>
        <v>540</v>
      </c>
      <c r="O102" s="4">
        <f t="shared" si="20"/>
        <v>360</v>
      </c>
      <c r="P102" s="5"/>
    </row>
    <row r="103" s="1" customFormat="1" ht="17.25" customHeight="1" spans="1:16">
      <c r="A103" s="4">
        <v>9</v>
      </c>
      <c r="B103" s="5" t="s">
        <v>99</v>
      </c>
      <c r="C103" s="4"/>
      <c r="D103" s="4"/>
      <c r="E103" s="4"/>
      <c r="F103" s="4"/>
      <c r="G103" s="5">
        <v>180</v>
      </c>
      <c r="H103" s="4">
        <v>5</v>
      </c>
      <c r="I103" s="4"/>
      <c r="J103" s="4"/>
      <c r="K103" s="4"/>
      <c r="L103" s="4"/>
      <c r="M103" s="4">
        <f t="shared" si="18"/>
        <v>900</v>
      </c>
      <c r="N103" s="4">
        <f t="shared" si="19"/>
        <v>540</v>
      </c>
      <c r="O103" s="4">
        <f t="shared" si="20"/>
        <v>360</v>
      </c>
      <c r="P103" s="5"/>
    </row>
    <row r="104" s="1" customFormat="1" ht="17.25" customHeight="1" spans="1:16">
      <c r="A104" s="4">
        <v>10</v>
      </c>
      <c r="B104" s="5" t="s">
        <v>100</v>
      </c>
      <c r="C104" s="4"/>
      <c r="D104" s="4"/>
      <c r="E104" s="4"/>
      <c r="F104" s="4"/>
      <c r="G104" s="5">
        <v>150</v>
      </c>
      <c r="H104" s="4">
        <v>5</v>
      </c>
      <c r="I104" s="4"/>
      <c r="J104" s="4"/>
      <c r="K104" s="4"/>
      <c r="L104" s="4"/>
      <c r="M104" s="4">
        <f t="shared" si="18"/>
        <v>750</v>
      </c>
      <c r="N104" s="4">
        <f t="shared" si="19"/>
        <v>450</v>
      </c>
      <c r="O104" s="4">
        <f t="shared" si="20"/>
        <v>300</v>
      </c>
      <c r="P104" s="7"/>
    </row>
    <row r="105" s="1" customFormat="1" ht="17.25" customHeight="1" spans="1:16">
      <c r="A105" s="4">
        <v>11</v>
      </c>
      <c r="B105" s="5" t="s">
        <v>101</v>
      </c>
      <c r="C105" s="4"/>
      <c r="D105" s="4"/>
      <c r="E105" s="4"/>
      <c r="F105" s="4"/>
      <c r="G105" s="5">
        <v>170</v>
      </c>
      <c r="H105" s="4">
        <v>5</v>
      </c>
      <c r="I105" s="4"/>
      <c r="J105" s="4"/>
      <c r="K105" s="4"/>
      <c r="L105" s="4"/>
      <c r="M105" s="4">
        <f t="shared" si="18"/>
        <v>850</v>
      </c>
      <c r="N105" s="4">
        <f t="shared" si="19"/>
        <v>510</v>
      </c>
      <c r="O105" s="4">
        <f t="shared" si="20"/>
        <v>340</v>
      </c>
      <c r="P105" s="5"/>
    </row>
    <row r="106" s="1" customFormat="1" ht="17.25" customHeight="1" spans="1:16">
      <c r="A106" s="4">
        <v>12</v>
      </c>
      <c r="B106" s="5" t="s">
        <v>102</v>
      </c>
      <c r="C106" s="4"/>
      <c r="D106" s="4"/>
      <c r="E106" s="4"/>
      <c r="F106" s="4"/>
      <c r="G106" s="5">
        <v>120</v>
      </c>
      <c r="H106" s="4">
        <v>5</v>
      </c>
      <c r="I106" s="4"/>
      <c r="J106" s="4"/>
      <c r="K106" s="4"/>
      <c r="L106" s="4"/>
      <c r="M106" s="4">
        <f t="shared" si="18"/>
        <v>600</v>
      </c>
      <c r="N106" s="4">
        <f t="shared" si="19"/>
        <v>360</v>
      </c>
      <c r="O106" s="4">
        <f t="shared" si="20"/>
        <v>240</v>
      </c>
      <c r="P106" s="7"/>
    </row>
    <row r="107" s="1" customFormat="1" ht="17.25" customHeight="1" spans="1:16">
      <c r="A107" s="4">
        <v>13</v>
      </c>
      <c r="B107" s="5" t="s">
        <v>103</v>
      </c>
      <c r="C107" s="4"/>
      <c r="D107" s="4"/>
      <c r="E107" s="4"/>
      <c r="F107" s="4"/>
      <c r="G107" s="5">
        <v>183</v>
      </c>
      <c r="H107" s="4">
        <v>5</v>
      </c>
      <c r="I107" s="4"/>
      <c r="J107" s="4"/>
      <c r="K107" s="4"/>
      <c r="L107" s="4"/>
      <c r="M107" s="4">
        <f t="shared" si="18"/>
        <v>915</v>
      </c>
      <c r="N107" s="4">
        <f t="shared" si="19"/>
        <v>549</v>
      </c>
      <c r="O107" s="4">
        <f t="shared" si="20"/>
        <v>366</v>
      </c>
      <c r="P107" s="5"/>
    </row>
    <row r="108" s="1" customFormat="1" ht="17.25" customHeight="1" spans="1:16">
      <c r="A108" s="4">
        <v>14</v>
      </c>
      <c r="B108" s="5" t="s">
        <v>104</v>
      </c>
      <c r="C108" s="4"/>
      <c r="D108" s="4"/>
      <c r="E108" s="4"/>
      <c r="F108" s="4"/>
      <c r="G108" s="5">
        <v>180</v>
      </c>
      <c r="H108" s="4">
        <v>5</v>
      </c>
      <c r="I108" s="4"/>
      <c r="J108" s="4"/>
      <c r="K108" s="4"/>
      <c r="L108" s="4"/>
      <c r="M108" s="4">
        <f t="shared" si="18"/>
        <v>900</v>
      </c>
      <c r="N108" s="4">
        <f t="shared" si="19"/>
        <v>540</v>
      </c>
      <c r="O108" s="4">
        <f t="shared" si="20"/>
        <v>360</v>
      </c>
      <c r="P108" s="7"/>
    </row>
    <row r="109" s="1" customFormat="1" ht="17.25" customHeight="1" spans="1:16">
      <c r="A109" s="4">
        <v>15</v>
      </c>
      <c r="B109" s="5" t="s">
        <v>105</v>
      </c>
      <c r="C109" s="4"/>
      <c r="D109" s="4"/>
      <c r="E109" s="4"/>
      <c r="F109" s="4"/>
      <c r="G109" s="5">
        <v>96</v>
      </c>
      <c r="H109" s="4">
        <v>5</v>
      </c>
      <c r="I109" s="4"/>
      <c r="J109" s="4"/>
      <c r="K109" s="4"/>
      <c r="L109" s="4"/>
      <c r="M109" s="4">
        <f t="shared" si="18"/>
        <v>480</v>
      </c>
      <c r="N109" s="4">
        <f t="shared" si="19"/>
        <v>288</v>
      </c>
      <c r="O109" s="4">
        <f t="shared" si="20"/>
        <v>192</v>
      </c>
      <c r="P109" s="7"/>
    </row>
    <row r="110" s="1" customFormat="1" ht="17.25" customHeight="1" spans="1:16">
      <c r="A110" s="4">
        <v>16</v>
      </c>
      <c r="B110" s="5" t="s">
        <v>106</v>
      </c>
      <c r="C110" s="4"/>
      <c r="D110" s="4"/>
      <c r="E110" s="4"/>
      <c r="F110" s="4"/>
      <c r="G110" s="5">
        <v>120</v>
      </c>
      <c r="H110" s="4">
        <v>5</v>
      </c>
      <c r="I110" s="4"/>
      <c r="J110" s="4"/>
      <c r="K110" s="4"/>
      <c r="L110" s="4"/>
      <c r="M110" s="4">
        <f t="shared" si="18"/>
        <v>600</v>
      </c>
      <c r="N110" s="4">
        <f t="shared" si="19"/>
        <v>360</v>
      </c>
      <c r="O110" s="4">
        <f t="shared" si="20"/>
        <v>240</v>
      </c>
      <c r="P110" s="7"/>
    </row>
    <row r="111" s="1" customFormat="1" ht="17.25" customHeight="1" spans="1:16">
      <c r="A111" s="4">
        <v>17</v>
      </c>
      <c r="B111" s="5" t="s">
        <v>107</v>
      </c>
      <c r="C111" s="4"/>
      <c r="D111" s="4"/>
      <c r="E111" s="4"/>
      <c r="F111" s="4"/>
      <c r="G111" s="5">
        <v>186</v>
      </c>
      <c r="H111" s="4">
        <v>5</v>
      </c>
      <c r="I111" s="4"/>
      <c r="J111" s="4"/>
      <c r="K111" s="4"/>
      <c r="L111" s="4"/>
      <c r="M111" s="4">
        <f t="shared" si="18"/>
        <v>930</v>
      </c>
      <c r="N111" s="4">
        <f t="shared" si="19"/>
        <v>558</v>
      </c>
      <c r="O111" s="4">
        <f t="shared" si="20"/>
        <v>372</v>
      </c>
      <c r="P111" s="5"/>
    </row>
    <row r="112" s="1" customFormat="1" ht="17.25" customHeight="1" spans="1:16">
      <c r="A112" s="4">
        <v>18</v>
      </c>
      <c r="B112" s="5" t="s">
        <v>108</v>
      </c>
      <c r="C112" s="4"/>
      <c r="D112" s="4"/>
      <c r="E112" s="4"/>
      <c r="F112" s="4"/>
      <c r="G112" s="5">
        <v>190</v>
      </c>
      <c r="H112" s="4">
        <v>5</v>
      </c>
      <c r="I112" s="4"/>
      <c r="J112" s="4"/>
      <c r="K112" s="4"/>
      <c r="L112" s="4"/>
      <c r="M112" s="4">
        <f t="shared" si="18"/>
        <v>950</v>
      </c>
      <c r="N112" s="4">
        <f t="shared" si="19"/>
        <v>570</v>
      </c>
      <c r="O112" s="4">
        <f t="shared" si="20"/>
        <v>380</v>
      </c>
      <c r="P112" s="7"/>
    </row>
    <row r="113" s="1" customFormat="1" ht="17.25" customHeight="1" spans="1:16">
      <c r="A113" s="4">
        <v>19</v>
      </c>
      <c r="B113" s="5" t="s">
        <v>109</v>
      </c>
      <c r="C113" s="4"/>
      <c r="D113" s="4"/>
      <c r="E113" s="4"/>
      <c r="F113" s="4"/>
      <c r="G113" s="5">
        <v>192</v>
      </c>
      <c r="H113" s="4">
        <v>5</v>
      </c>
      <c r="I113" s="4"/>
      <c r="J113" s="4"/>
      <c r="K113" s="4"/>
      <c r="L113" s="4"/>
      <c r="M113" s="4">
        <f t="shared" si="18"/>
        <v>960</v>
      </c>
      <c r="N113" s="4">
        <f t="shared" si="19"/>
        <v>576</v>
      </c>
      <c r="O113" s="4">
        <f t="shared" si="20"/>
        <v>384</v>
      </c>
      <c r="P113" s="5"/>
    </row>
    <row r="114" s="1" customFormat="1" ht="17.25" customHeight="1" spans="1:16">
      <c r="A114" s="4">
        <v>20</v>
      </c>
      <c r="B114" s="5" t="s">
        <v>110</v>
      </c>
      <c r="C114" s="4"/>
      <c r="D114" s="4"/>
      <c r="E114" s="4"/>
      <c r="F114" s="4"/>
      <c r="G114" s="5">
        <v>191</v>
      </c>
      <c r="H114" s="4">
        <v>5</v>
      </c>
      <c r="I114" s="4"/>
      <c r="J114" s="4"/>
      <c r="K114" s="4"/>
      <c r="L114" s="4"/>
      <c r="M114" s="4">
        <f t="shared" si="18"/>
        <v>955</v>
      </c>
      <c r="N114" s="4">
        <f t="shared" si="19"/>
        <v>573</v>
      </c>
      <c r="O114" s="4">
        <f t="shared" si="20"/>
        <v>382</v>
      </c>
      <c r="P114" s="7"/>
    </row>
    <row r="115" s="1" customFormat="1" ht="17.25" customHeight="1" spans="1:16">
      <c r="A115" s="4">
        <v>21</v>
      </c>
      <c r="B115" s="5" t="s">
        <v>111</v>
      </c>
      <c r="C115" s="4"/>
      <c r="D115" s="4"/>
      <c r="E115" s="4"/>
      <c r="F115" s="4"/>
      <c r="G115" s="5">
        <v>170</v>
      </c>
      <c r="H115" s="4">
        <v>5</v>
      </c>
      <c r="I115" s="4"/>
      <c r="J115" s="4"/>
      <c r="K115" s="4"/>
      <c r="L115" s="4"/>
      <c r="M115" s="4">
        <f t="shared" si="18"/>
        <v>850</v>
      </c>
      <c r="N115" s="4">
        <f t="shared" si="19"/>
        <v>510</v>
      </c>
      <c r="O115" s="4">
        <f t="shared" si="20"/>
        <v>340</v>
      </c>
      <c r="P115" s="5"/>
    </row>
    <row r="116" s="1" customFormat="1" ht="17.25" customHeight="1" spans="1:16">
      <c r="A116" s="4">
        <v>22</v>
      </c>
      <c r="B116" s="5" t="s">
        <v>112</v>
      </c>
      <c r="C116" s="4"/>
      <c r="D116" s="4"/>
      <c r="E116" s="4"/>
      <c r="F116" s="4"/>
      <c r="G116" s="5">
        <v>175</v>
      </c>
      <c r="H116" s="4">
        <v>5</v>
      </c>
      <c r="I116" s="4"/>
      <c r="J116" s="4"/>
      <c r="K116" s="4"/>
      <c r="L116" s="4"/>
      <c r="M116" s="4">
        <f t="shared" si="18"/>
        <v>875</v>
      </c>
      <c r="N116" s="4">
        <f t="shared" si="19"/>
        <v>525</v>
      </c>
      <c r="O116" s="4">
        <f t="shared" si="20"/>
        <v>350</v>
      </c>
      <c r="P116" s="7"/>
    </row>
    <row r="117" s="1" customFormat="1" ht="17.25" customHeight="1" spans="1:16">
      <c r="A117" s="4">
        <v>23</v>
      </c>
      <c r="B117" s="5" t="s">
        <v>113</v>
      </c>
      <c r="C117" s="4"/>
      <c r="D117" s="4"/>
      <c r="E117" s="4"/>
      <c r="F117" s="4"/>
      <c r="G117" s="5">
        <v>195</v>
      </c>
      <c r="H117" s="4">
        <v>5</v>
      </c>
      <c r="I117" s="4"/>
      <c r="J117" s="4"/>
      <c r="K117" s="4"/>
      <c r="L117" s="4"/>
      <c r="M117" s="4">
        <f t="shared" si="18"/>
        <v>975</v>
      </c>
      <c r="N117" s="4">
        <f t="shared" si="19"/>
        <v>585</v>
      </c>
      <c r="O117" s="4">
        <f t="shared" si="20"/>
        <v>390</v>
      </c>
      <c r="P117" s="5"/>
    </row>
    <row r="118" s="1" customFormat="1" ht="17.25" customHeight="1" spans="1:16">
      <c r="A118" s="4"/>
      <c r="B118" s="4" t="s">
        <v>11</v>
      </c>
      <c r="C118" s="4"/>
      <c r="D118" s="4"/>
      <c r="E118" s="4"/>
      <c r="F118" s="4"/>
      <c r="G118" s="4">
        <f>SUM(G95:G117)</f>
        <v>3894</v>
      </c>
      <c r="H118" s="4"/>
      <c r="I118" s="4"/>
      <c r="J118" s="4"/>
      <c r="K118" s="4"/>
      <c r="L118" s="4"/>
      <c r="M118" s="4">
        <f>SUM(M95:M117)</f>
        <v>19470</v>
      </c>
      <c r="N118" s="4">
        <f>SUM(N95:N117)</f>
        <v>11682</v>
      </c>
      <c r="O118" s="4">
        <f>SUM(O95:O117)</f>
        <v>7788</v>
      </c>
      <c r="P118" s="5"/>
    </row>
    <row r="119" customFormat="1" ht="54.75" customHeight="1" spans="1:16">
      <c r="A119" s="2" t="s">
        <v>114</v>
      </c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</row>
    <row r="120" customFormat="1" ht="17.25" customHeight="1" spans="1:16">
      <c r="A120" s="4" t="s">
        <v>1</v>
      </c>
      <c r="B120" s="4" t="s">
        <v>2</v>
      </c>
      <c r="C120" s="4" t="s">
        <v>3</v>
      </c>
      <c r="D120" s="4"/>
      <c r="E120" s="4"/>
      <c r="F120" s="4"/>
      <c r="G120" s="4"/>
      <c r="H120" s="4"/>
      <c r="I120" s="4"/>
      <c r="J120" s="4"/>
      <c r="K120" s="4"/>
      <c r="L120" s="4"/>
      <c r="M120" s="4" t="s">
        <v>4</v>
      </c>
      <c r="N120" s="4"/>
      <c r="O120" s="4"/>
      <c r="P120" s="4" t="s">
        <v>5</v>
      </c>
    </row>
    <row r="121" customFormat="1" ht="17.25" customHeight="1" spans="1:16">
      <c r="A121" s="4"/>
      <c r="B121" s="4"/>
      <c r="C121" s="4" t="s">
        <v>6</v>
      </c>
      <c r="D121" s="4"/>
      <c r="E121" s="4" t="s">
        <v>7</v>
      </c>
      <c r="F121" s="4"/>
      <c r="G121" s="4" t="s">
        <v>8</v>
      </c>
      <c r="H121" s="4"/>
      <c r="I121" s="4" t="s">
        <v>9</v>
      </c>
      <c r="J121" s="4"/>
      <c r="K121" s="4" t="s">
        <v>10</v>
      </c>
      <c r="L121" s="4"/>
      <c r="M121" s="4" t="s">
        <v>11</v>
      </c>
      <c r="N121" s="4" t="s">
        <v>12</v>
      </c>
      <c r="O121" s="4" t="s">
        <v>13</v>
      </c>
      <c r="P121" s="4"/>
    </row>
    <row r="122" customFormat="1" ht="16.5" customHeight="1" spans="1:16">
      <c r="A122" s="4"/>
      <c r="B122" s="4"/>
      <c r="C122" s="4" t="s">
        <v>14</v>
      </c>
      <c r="D122" s="4" t="s">
        <v>15</v>
      </c>
      <c r="E122" s="4" t="s">
        <v>14</v>
      </c>
      <c r="F122" s="4" t="s">
        <v>15</v>
      </c>
      <c r="G122" s="4" t="s">
        <v>14</v>
      </c>
      <c r="H122" s="4" t="s">
        <v>15</v>
      </c>
      <c r="I122" s="4" t="s">
        <v>14</v>
      </c>
      <c r="J122" s="4" t="s">
        <v>15</v>
      </c>
      <c r="K122" s="4" t="s">
        <v>14</v>
      </c>
      <c r="L122" s="4" t="s">
        <v>15</v>
      </c>
      <c r="M122" s="4"/>
      <c r="N122" s="4"/>
      <c r="O122" s="4"/>
      <c r="P122" s="4"/>
    </row>
    <row r="123" s="1" customFormat="1" ht="26.25" customHeight="1" spans="1:16">
      <c r="A123" s="4">
        <v>1</v>
      </c>
      <c r="B123" s="5" t="s">
        <v>115</v>
      </c>
      <c r="C123" s="4"/>
      <c r="D123" s="4"/>
      <c r="E123" s="4"/>
      <c r="F123" s="5"/>
      <c r="G123" s="5">
        <v>135</v>
      </c>
      <c r="H123" s="4">
        <v>5</v>
      </c>
      <c r="I123" s="4" t="s">
        <v>17</v>
      </c>
      <c r="J123" s="4" t="s">
        <v>17</v>
      </c>
      <c r="K123" s="4" t="s">
        <v>17</v>
      </c>
      <c r="L123" s="4" t="s">
        <v>17</v>
      </c>
      <c r="M123" s="4">
        <f>N123+O123</f>
        <v>675</v>
      </c>
      <c r="N123" s="4">
        <f>G123*H123*0.6</f>
        <v>405</v>
      </c>
      <c r="O123" s="4">
        <f>G123*H123*0.4</f>
        <v>270</v>
      </c>
      <c r="P123" s="5"/>
    </row>
    <row r="124" s="1" customFormat="1" ht="26.25" customHeight="1" spans="1:16">
      <c r="A124" s="4">
        <v>2</v>
      </c>
      <c r="B124" s="5" t="s">
        <v>116</v>
      </c>
      <c r="C124" s="4"/>
      <c r="D124" s="4"/>
      <c r="E124" s="4"/>
      <c r="F124" s="5"/>
      <c r="G124" s="5">
        <v>90</v>
      </c>
      <c r="H124" s="4">
        <v>5</v>
      </c>
      <c r="I124" s="4" t="s">
        <v>17</v>
      </c>
      <c r="J124" s="4" t="s">
        <v>17</v>
      </c>
      <c r="K124" s="4" t="s">
        <v>17</v>
      </c>
      <c r="L124" s="4" t="s">
        <v>17</v>
      </c>
      <c r="M124" s="4">
        <f>N124+O124</f>
        <v>450</v>
      </c>
      <c r="N124" s="4">
        <f t="shared" ref="N124:N133" si="21">G124*H124*0.6</f>
        <v>270</v>
      </c>
      <c r="O124" s="4">
        <f t="shared" ref="O124:O133" si="22">G124*H124*0.4</f>
        <v>180</v>
      </c>
      <c r="P124" s="5"/>
    </row>
    <row r="125" s="1" customFormat="1" ht="26.25" customHeight="1" spans="1:16">
      <c r="A125" s="4">
        <v>3</v>
      </c>
      <c r="B125" s="5" t="s">
        <v>117</v>
      </c>
      <c r="C125" s="4"/>
      <c r="D125" s="4"/>
      <c r="E125" s="4"/>
      <c r="F125" s="5"/>
      <c r="G125" s="5">
        <v>150</v>
      </c>
      <c r="H125" s="4">
        <v>5</v>
      </c>
      <c r="I125" s="4" t="s">
        <v>17</v>
      </c>
      <c r="J125" s="4" t="s">
        <v>17</v>
      </c>
      <c r="K125" s="4" t="s">
        <v>17</v>
      </c>
      <c r="L125" s="4" t="s">
        <v>17</v>
      </c>
      <c r="M125" s="4">
        <f>N125+O125</f>
        <v>750</v>
      </c>
      <c r="N125" s="4">
        <f t="shared" si="21"/>
        <v>450</v>
      </c>
      <c r="O125" s="4">
        <f t="shared" si="22"/>
        <v>300</v>
      </c>
      <c r="P125" s="5"/>
    </row>
    <row r="126" s="1" customFormat="1" ht="26.25" customHeight="1" spans="1:16">
      <c r="A126" s="4">
        <v>4</v>
      </c>
      <c r="B126" s="5" t="s">
        <v>118</v>
      </c>
      <c r="C126" s="4"/>
      <c r="D126" s="4"/>
      <c r="E126" s="4"/>
      <c r="F126" s="5"/>
      <c r="G126" s="5">
        <v>90</v>
      </c>
      <c r="H126" s="4">
        <v>5</v>
      </c>
      <c r="I126" s="4" t="s">
        <v>17</v>
      </c>
      <c r="J126" s="4" t="s">
        <v>17</v>
      </c>
      <c r="K126" s="4" t="s">
        <v>17</v>
      </c>
      <c r="L126" s="4" t="s">
        <v>17</v>
      </c>
      <c r="M126" s="4">
        <f>N126+O126</f>
        <v>450</v>
      </c>
      <c r="N126" s="4">
        <f t="shared" si="21"/>
        <v>270</v>
      </c>
      <c r="O126" s="4">
        <f t="shared" si="22"/>
        <v>180</v>
      </c>
      <c r="P126" s="5"/>
    </row>
    <row r="127" s="1" customFormat="1" ht="26.25" customHeight="1" spans="1:16">
      <c r="A127" s="4">
        <v>5</v>
      </c>
      <c r="B127" s="5" t="s">
        <v>119</v>
      </c>
      <c r="C127" s="4"/>
      <c r="D127" s="4"/>
      <c r="E127" s="4"/>
      <c r="F127" s="5"/>
      <c r="G127" s="5">
        <v>90</v>
      </c>
      <c r="H127" s="4">
        <v>5</v>
      </c>
      <c r="I127" s="4" t="s">
        <v>17</v>
      </c>
      <c r="J127" s="4" t="s">
        <v>17</v>
      </c>
      <c r="K127" s="4" t="s">
        <v>17</v>
      </c>
      <c r="L127" s="4" t="s">
        <v>17</v>
      </c>
      <c r="M127" s="4">
        <f t="shared" ref="M127:M133" si="23">N127+O127</f>
        <v>450</v>
      </c>
      <c r="N127" s="4">
        <f t="shared" si="21"/>
        <v>270</v>
      </c>
      <c r="O127" s="4">
        <f t="shared" si="22"/>
        <v>180</v>
      </c>
      <c r="P127" s="5"/>
    </row>
    <row r="128" s="1" customFormat="1" ht="26.25" customHeight="1" spans="1:16">
      <c r="A128" s="4">
        <v>6</v>
      </c>
      <c r="B128" s="5" t="s">
        <v>120</v>
      </c>
      <c r="C128" s="4"/>
      <c r="D128" s="4"/>
      <c r="E128" s="4"/>
      <c r="F128" s="5"/>
      <c r="G128" s="5">
        <v>180</v>
      </c>
      <c r="H128" s="4">
        <v>5</v>
      </c>
      <c r="I128" s="4" t="s">
        <v>17</v>
      </c>
      <c r="J128" s="4" t="s">
        <v>17</v>
      </c>
      <c r="K128" s="4" t="s">
        <v>17</v>
      </c>
      <c r="L128" s="4" t="s">
        <v>17</v>
      </c>
      <c r="M128" s="4">
        <f t="shared" si="23"/>
        <v>900</v>
      </c>
      <c r="N128" s="4">
        <f t="shared" si="21"/>
        <v>540</v>
      </c>
      <c r="O128" s="4">
        <f t="shared" si="22"/>
        <v>360</v>
      </c>
      <c r="P128" s="5"/>
    </row>
    <row r="129" s="1" customFormat="1" ht="26.25" customHeight="1" spans="1:16">
      <c r="A129" s="4">
        <v>7</v>
      </c>
      <c r="B129" s="5" t="s">
        <v>121</v>
      </c>
      <c r="C129" s="4"/>
      <c r="D129" s="4"/>
      <c r="E129" s="4"/>
      <c r="F129" s="5"/>
      <c r="G129" s="5">
        <v>150</v>
      </c>
      <c r="H129" s="4">
        <v>5</v>
      </c>
      <c r="I129" s="4" t="s">
        <v>17</v>
      </c>
      <c r="J129" s="4" t="s">
        <v>17</v>
      </c>
      <c r="K129" s="4" t="s">
        <v>17</v>
      </c>
      <c r="L129" s="4" t="s">
        <v>17</v>
      </c>
      <c r="M129" s="4">
        <f t="shared" si="23"/>
        <v>750</v>
      </c>
      <c r="N129" s="4">
        <f t="shared" si="21"/>
        <v>450</v>
      </c>
      <c r="O129" s="4">
        <f t="shared" si="22"/>
        <v>300</v>
      </c>
      <c r="P129" s="5"/>
    </row>
    <row r="130" s="1" customFormat="1" ht="26.25" customHeight="1" spans="1:16">
      <c r="A130" s="4">
        <v>8</v>
      </c>
      <c r="B130" s="5" t="s">
        <v>122</v>
      </c>
      <c r="C130" s="4"/>
      <c r="D130" s="4"/>
      <c r="E130" s="4"/>
      <c r="F130" s="5"/>
      <c r="G130" s="5">
        <v>120</v>
      </c>
      <c r="H130" s="4">
        <v>5</v>
      </c>
      <c r="I130" s="4" t="s">
        <v>17</v>
      </c>
      <c r="J130" s="4" t="s">
        <v>17</v>
      </c>
      <c r="K130" s="4" t="s">
        <v>17</v>
      </c>
      <c r="L130" s="4" t="s">
        <v>17</v>
      </c>
      <c r="M130" s="4">
        <f t="shared" si="23"/>
        <v>600</v>
      </c>
      <c r="N130" s="4">
        <f t="shared" si="21"/>
        <v>360</v>
      </c>
      <c r="O130" s="4">
        <f t="shared" si="22"/>
        <v>240</v>
      </c>
      <c r="P130" s="5"/>
    </row>
    <row r="131" s="1" customFormat="1" ht="26.25" customHeight="1" spans="1:16">
      <c r="A131" s="4">
        <v>9</v>
      </c>
      <c r="B131" s="5" t="s">
        <v>123</v>
      </c>
      <c r="C131" s="4"/>
      <c r="D131" s="4"/>
      <c r="E131" s="4"/>
      <c r="F131" s="5"/>
      <c r="G131" s="5">
        <v>126</v>
      </c>
      <c r="H131" s="4">
        <v>5</v>
      </c>
      <c r="I131" s="4" t="s">
        <v>17</v>
      </c>
      <c r="J131" s="4" t="s">
        <v>17</v>
      </c>
      <c r="K131" s="4" t="s">
        <v>17</v>
      </c>
      <c r="L131" s="4" t="s">
        <v>17</v>
      </c>
      <c r="M131" s="4">
        <f t="shared" si="23"/>
        <v>630</v>
      </c>
      <c r="N131" s="4">
        <f t="shared" si="21"/>
        <v>378</v>
      </c>
      <c r="O131" s="4">
        <f t="shared" si="22"/>
        <v>252</v>
      </c>
      <c r="P131" s="5"/>
    </row>
    <row r="132" s="1" customFormat="1" ht="26.25" customHeight="1" spans="1:16">
      <c r="A132" s="4">
        <v>10</v>
      </c>
      <c r="B132" s="5" t="s">
        <v>124</v>
      </c>
      <c r="C132" s="4"/>
      <c r="D132" s="4"/>
      <c r="E132" s="4"/>
      <c r="F132" s="5"/>
      <c r="G132" s="5">
        <v>92</v>
      </c>
      <c r="H132" s="4">
        <v>5</v>
      </c>
      <c r="I132" s="4"/>
      <c r="J132" s="4"/>
      <c r="K132" s="4"/>
      <c r="L132" s="4"/>
      <c r="M132" s="4">
        <f t="shared" si="23"/>
        <v>460</v>
      </c>
      <c r="N132" s="4">
        <f t="shared" si="21"/>
        <v>276</v>
      </c>
      <c r="O132" s="4">
        <f t="shared" si="22"/>
        <v>184</v>
      </c>
      <c r="P132" s="5"/>
    </row>
    <row r="133" s="1" customFormat="1" ht="26.25" customHeight="1" spans="1:16">
      <c r="A133" s="4">
        <v>11</v>
      </c>
      <c r="B133" s="5" t="s">
        <v>125</v>
      </c>
      <c r="C133" s="4"/>
      <c r="D133" s="4"/>
      <c r="E133" s="4"/>
      <c r="F133" s="4"/>
      <c r="G133" s="5">
        <v>105</v>
      </c>
      <c r="H133" s="4">
        <v>5</v>
      </c>
      <c r="I133" s="4"/>
      <c r="J133" s="4"/>
      <c r="K133" s="4"/>
      <c r="L133" s="4"/>
      <c r="M133" s="4">
        <f t="shared" si="23"/>
        <v>525</v>
      </c>
      <c r="N133" s="4">
        <f t="shared" si="21"/>
        <v>315</v>
      </c>
      <c r="O133" s="4">
        <f t="shared" si="22"/>
        <v>210</v>
      </c>
      <c r="P133" s="5"/>
    </row>
    <row r="134" s="1" customFormat="1" ht="26.25" customHeight="1" spans="1:16">
      <c r="A134" s="4"/>
      <c r="B134" s="5"/>
      <c r="C134" s="4"/>
      <c r="D134" s="4"/>
      <c r="E134" s="4"/>
      <c r="F134" s="4"/>
      <c r="G134" s="5"/>
      <c r="H134" s="4"/>
      <c r="I134" s="4"/>
      <c r="J134" s="4"/>
      <c r="K134" s="4"/>
      <c r="L134" s="4"/>
      <c r="M134" s="4"/>
      <c r="N134" s="4"/>
      <c r="O134" s="4"/>
      <c r="P134" s="4"/>
    </row>
    <row r="135" s="1" customFormat="1" ht="26.25" customHeight="1" spans="1:16">
      <c r="A135" s="4"/>
      <c r="B135" s="5"/>
      <c r="C135" s="4"/>
      <c r="D135" s="4"/>
      <c r="E135" s="4"/>
      <c r="F135" s="4"/>
      <c r="G135" s="5"/>
      <c r="H135" s="4"/>
      <c r="I135" s="4"/>
      <c r="J135" s="4"/>
      <c r="K135" s="4"/>
      <c r="L135" s="4"/>
      <c r="M135" s="4"/>
      <c r="N135" s="4"/>
      <c r="O135" s="4"/>
      <c r="P135" s="4"/>
    </row>
    <row r="136" s="1" customFormat="1" ht="26.25" customHeight="1" spans="1:16">
      <c r="A136" s="4"/>
      <c r="B136" s="5"/>
      <c r="C136" s="4"/>
      <c r="D136" s="4"/>
      <c r="E136" s="4"/>
      <c r="F136" s="4"/>
      <c r="G136" s="5"/>
      <c r="H136" s="4"/>
      <c r="I136" s="4"/>
      <c r="J136" s="4"/>
      <c r="K136" s="4"/>
      <c r="L136" s="4"/>
      <c r="M136" s="4"/>
      <c r="N136" s="4"/>
      <c r="O136" s="4"/>
      <c r="P136" s="4"/>
    </row>
    <row r="137" s="1" customFormat="1" ht="26.25" customHeight="1" spans="1:16">
      <c r="A137" s="4"/>
      <c r="B137" s="5"/>
      <c r="C137" s="4"/>
      <c r="D137" s="4"/>
      <c r="E137" s="4"/>
      <c r="F137" s="4"/>
      <c r="G137" s="5"/>
      <c r="H137" s="4"/>
      <c r="I137" s="4"/>
      <c r="J137" s="4"/>
      <c r="K137" s="4"/>
      <c r="L137" s="4"/>
      <c r="M137" s="4"/>
      <c r="N137" s="4"/>
      <c r="O137" s="4"/>
      <c r="P137" s="4"/>
    </row>
    <row r="138" s="1" customFormat="1" ht="26.25" customHeight="1" spans="1:16">
      <c r="A138" s="4"/>
      <c r="B138" s="4" t="s">
        <v>11</v>
      </c>
      <c r="C138" s="4"/>
      <c r="D138" s="4"/>
      <c r="E138" s="4"/>
      <c r="F138" s="4"/>
      <c r="G138" s="4">
        <f>SUM(G123:G137)</f>
        <v>1328</v>
      </c>
      <c r="H138" s="4"/>
      <c r="I138" s="4"/>
      <c r="J138" s="4"/>
      <c r="K138" s="4"/>
      <c r="L138" s="4"/>
      <c r="M138" s="4">
        <f>SUM(M123:M137)</f>
        <v>6640</v>
      </c>
      <c r="N138" s="4">
        <f t="shared" ref="N138:O138" si="24">SUM(N123:N137)</f>
        <v>3984</v>
      </c>
      <c r="O138" s="4">
        <f t="shared" si="24"/>
        <v>2656</v>
      </c>
      <c r="P138" s="4"/>
    </row>
  </sheetData>
  <mergeCells count="70">
    <mergeCell ref="A1:P1"/>
    <mergeCell ref="C2:L2"/>
    <mergeCell ref="M2:O2"/>
    <mergeCell ref="C3:D3"/>
    <mergeCell ref="E3:F3"/>
    <mergeCell ref="G3:H3"/>
    <mergeCell ref="I3:J3"/>
    <mergeCell ref="K3:L3"/>
    <mergeCell ref="A24:P24"/>
    <mergeCell ref="C25:L25"/>
    <mergeCell ref="M25:O25"/>
    <mergeCell ref="C26:D26"/>
    <mergeCell ref="E26:F26"/>
    <mergeCell ref="G26:H26"/>
    <mergeCell ref="I26:J26"/>
    <mergeCell ref="K26:L26"/>
    <mergeCell ref="A66:P66"/>
    <mergeCell ref="C67:L67"/>
    <mergeCell ref="M67:O67"/>
    <mergeCell ref="C68:D68"/>
    <mergeCell ref="E68:F68"/>
    <mergeCell ref="G68:H68"/>
    <mergeCell ref="I68:J68"/>
    <mergeCell ref="K68:L68"/>
    <mergeCell ref="A91:P91"/>
    <mergeCell ref="C92:L92"/>
    <mergeCell ref="M92:O92"/>
    <mergeCell ref="C93:D93"/>
    <mergeCell ref="E93:F93"/>
    <mergeCell ref="G93:H93"/>
    <mergeCell ref="I93:J93"/>
    <mergeCell ref="K93:L93"/>
    <mergeCell ref="A119:P119"/>
    <mergeCell ref="C120:L120"/>
    <mergeCell ref="M120:O120"/>
    <mergeCell ref="C121:D121"/>
    <mergeCell ref="E121:F121"/>
    <mergeCell ref="G121:H121"/>
    <mergeCell ref="I121:J121"/>
    <mergeCell ref="K121:L121"/>
    <mergeCell ref="A2:A4"/>
    <mergeCell ref="A25:A27"/>
    <mergeCell ref="A67:A69"/>
    <mergeCell ref="A92:A94"/>
    <mergeCell ref="A120:A122"/>
    <mergeCell ref="B2:B4"/>
    <mergeCell ref="B25:B27"/>
    <mergeCell ref="B67:B69"/>
    <mergeCell ref="B92:B94"/>
    <mergeCell ref="B120:B122"/>
    <mergeCell ref="M3:M4"/>
    <mergeCell ref="M26:M27"/>
    <mergeCell ref="M68:M69"/>
    <mergeCell ref="M93:M94"/>
    <mergeCell ref="M121:M122"/>
    <mergeCell ref="N3:N4"/>
    <mergeCell ref="N26:N27"/>
    <mergeCell ref="N68:N69"/>
    <mergeCell ref="N93:N94"/>
    <mergeCell ref="N121:N122"/>
    <mergeCell ref="O3:O4"/>
    <mergeCell ref="O26:O27"/>
    <mergeCell ref="O68:O69"/>
    <mergeCell ref="O93:O94"/>
    <mergeCell ref="O121:O122"/>
    <mergeCell ref="P2:P4"/>
    <mergeCell ref="P25:P27"/>
    <mergeCell ref="P67:P69"/>
    <mergeCell ref="P92:P94"/>
    <mergeCell ref="P120:P122"/>
  </mergeCells>
  <pageMargins left="0.62" right="0.38" top="0.433070866141732" bottom="0.47244094488189" header="0.31496062992126" footer="0.23622047244094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D13:I23"/>
  <sheetViews>
    <sheetView workbookViewId="0">
      <selection activeCell="D21" sqref="D21:F22"/>
    </sheetView>
  </sheetViews>
  <sheetFormatPr defaultColWidth="9" defaultRowHeight="13.5"/>
  <cols>
    <col min="4" max="4" width="12.75" customWidth="1"/>
    <col min="5" max="5" width="13" customWidth="1"/>
    <col min="6" max="6" width="12" customWidth="1"/>
  </cols>
  <sheetData>
    <row r="13" spans="9:9">
      <c r="I13" t="s">
        <v>126</v>
      </c>
    </row>
    <row r="14" spans="4:9">
      <c r="D14">
        <v>13512</v>
      </c>
      <c r="E14">
        <v>8107.2</v>
      </c>
      <c r="F14">
        <v>5404.8</v>
      </c>
      <c r="I14">
        <v>3704</v>
      </c>
    </row>
    <row r="15" spans="4:9">
      <c r="D15">
        <v>17924</v>
      </c>
      <c r="E15">
        <v>10754.4</v>
      </c>
      <c r="F15">
        <v>7169.6</v>
      </c>
      <c r="I15">
        <v>3998</v>
      </c>
    </row>
    <row r="16" spans="4:9">
      <c r="D16">
        <v>12015</v>
      </c>
      <c r="E16">
        <v>7209</v>
      </c>
      <c r="F16">
        <v>4806</v>
      </c>
      <c r="I16">
        <v>2403</v>
      </c>
    </row>
    <row r="18" spans="4:9">
      <c r="D18">
        <v>15330</v>
      </c>
      <c r="E18">
        <v>9198</v>
      </c>
      <c r="F18">
        <v>6132</v>
      </c>
      <c r="I18">
        <v>4290</v>
      </c>
    </row>
    <row r="19" spans="4:9">
      <c r="D19">
        <v>5655</v>
      </c>
      <c r="E19">
        <v>3393</v>
      </c>
      <c r="F19">
        <v>2262</v>
      </c>
      <c r="I19">
        <v>1131</v>
      </c>
    </row>
    <row r="20" spans="4:9">
      <c r="D20">
        <v>10620</v>
      </c>
      <c r="E20">
        <v>6372</v>
      </c>
      <c r="F20">
        <v>4248</v>
      </c>
      <c r="I20">
        <v>3280</v>
      </c>
    </row>
    <row r="23" spans="4:9">
      <c r="D23">
        <f>SUM(D14:D22)</f>
        <v>75056</v>
      </c>
      <c r="E23">
        <f>SUM(E14:E22)</f>
        <v>45033.6</v>
      </c>
      <c r="F23">
        <f>SUM(F14:F22)</f>
        <v>30022.4</v>
      </c>
      <c r="I23">
        <f>SUM(I14:I22)</f>
        <v>18806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谢良群</cp:lastModifiedBy>
  <dcterms:created xsi:type="dcterms:W3CDTF">2022-12-06T02:13:00Z</dcterms:created>
  <cp:lastPrinted>2023-12-14T03:31:00Z</cp:lastPrinted>
  <dcterms:modified xsi:type="dcterms:W3CDTF">2024-01-04T03:02:54Z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303FB5DB2AF047C7A0CBFCA9A4133DB9_13</vt:lpwstr>
  </property>
  <property fmtid="{D5CDD505-2E9C-101B-9397-08002B2CF9AE}" pid="3" name="KSOProductBuildVer">
    <vt:lpwstr>2052-12.1.0.16120</vt:lpwstr>
  </property>
</Properties>
</file>