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1033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13" i="1"/>
  <c r="I13"/>
  <c r="H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<sst xmlns="http://schemas.openxmlformats.org/spreadsheetml/2006/main" count="68" uniqueCount="54">
  <si>
    <t>建宁县畜禽粪污资源化利用（规模养殖场粪污治理）项目实施方案建设内容</t>
  </si>
  <si>
    <t>2020.12.15</t>
  </si>
  <si>
    <t>序号</t>
  </si>
  <si>
    <t>乡镇</t>
  </si>
  <si>
    <t>畜禽养殖场
名称</t>
  </si>
  <si>
    <t>养殖
种类</t>
  </si>
  <si>
    <t>业主</t>
  </si>
  <si>
    <t>地址</t>
  </si>
  <si>
    <t>建设内容</t>
  </si>
  <si>
    <t>项目总
投资
(万元）</t>
  </si>
  <si>
    <t>补助
资金
(万元）</t>
  </si>
  <si>
    <t>企业
自筹
(万元）</t>
  </si>
  <si>
    <t>备注</t>
  </si>
  <si>
    <t>溪口镇</t>
  </si>
  <si>
    <t>福建鑫锦
宏农牧开
发有限公司</t>
  </si>
  <si>
    <t>生猪</t>
  </si>
  <si>
    <t>林锦</t>
  </si>
  <si>
    <t>枫元村</t>
  </si>
  <si>
    <t>（1)“人工智能+沼液资源化利用”站区2座。（2）沼液资源化利用管网。（3）新建设12660m3储液池，增加沼液运输车、铲车、拉粪车各1台、沼液发电机5台。（4）污水流量计，远程水表，固液分离机5台。（5）智能可视化监控平台一套。（6）发酵罐工程一套、340m2陈化车间。</t>
  </si>
  <si>
    <t>里心镇</t>
  </si>
  <si>
    <t>建宁县上黎
生态牧业有
限公司</t>
  </si>
  <si>
    <t>奶牛</t>
  </si>
  <si>
    <t>陈端昌</t>
  </si>
  <si>
    <t>上黎村</t>
  </si>
  <si>
    <t>（1）“人工智能+沼液资源化利用”站区3座。（2）沼液资源化利用管网。（3）污水流量计，远程水表。（4）智能可视化监控平台一套。（5）新建5250m3沼气池，20050m3储液池，3700m2储粪间，吸粪车一辆。</t>
  </si>
  <si>
    <t>建宁县溪口镇
丰旺生猪专业
合作社</t>
  </si>
  <si>
    <t>丰理勇</t>
  </si>
  <si>
    <t>渠村村</t>
  </si>
  <si>
    <t>（1）“人工智能+沼液资源化利用”站区1座。（2）沼液资源化利用管网。（3）污水流量计，远程水表，固液分离机一台。（4）智能可视化监控平台一套。（5）新建330m3沼气池。</t>
  </si>
  <si>
    <t>建宁县鑫业 生猪专业合作社</t>
  </si>
  <si>
    <t>廖天义</t>
  </si>
  <si>
    <t>半元村</t>
  </si>
  <si>
    <t>（1）新建异位发酵床1152m3，事故应急池800m3。（2）污水流量计，远程水表。（3）智能可视化监控平台一套。</t>
  </si>
  <si>
    <t>建宁县朋辉
养殖场</t>
  </si>
  <si>
    <t>刘朋辉</t>
  </si>
  <si>
    <t>高圳村</t>
  </si>
  <si>
    <t>（1）“人工智能+沼液资源化利用”站区1座。（2）沼液资源化利用管网。（3）污水流量计，远程水表，固液分离机一台。（4）智能可视化监控平台一套。（5）新建620m3储液池，70m2储粪间。</t>
  </si>
  <si>
    <t>建宁县溪口镇高圳村德进养猪场</t>
  </si>
  <si>
    <t>聂武宁</t>
  </si>
  <si>
    <t>（1）“人工智能+沼液资源化利用”站区1座。（2）沼液资源化利用管网。（3）污水流量计，远程水表。（4）智能可视化监控平台一套。（5）新建300m3储液池。</t>
  </si>
  <si>
    <t>建宁县里心镇正先家庭农场</t>
  </si>
  <si>
    <t>吴正先</t>
  </si>
  <si>
    <t>靖安村</t>
  </si>
  <si>
    <t>（1）污水流量计，远程水表。（2）智能可视化监控平台一套。（3）新建368m3异位发酵床，事故应急池500m3。</t>
  </si>
  <si>
    <t>均口镇</t>
  </si>
  <si>
    <t>建宁县均口镇旺根养猪场</t>
  </si>
  <si>
    <t>张旺根</t>
  </si>
  <si>
    <t>岭腰村</t>
  </si>
  <si>
    <t>（1）污水流量计，远程水表。（2）智能可视化监控平台一套。（3）新建异位发酵床360m3，事故应急池303m3。</t>
  </si>
  <si>
    <t>建宁县建奇
牧业有限公司</t>
  </si>
  <si>
    <t>蛋鸡</t>
  </si>
  <si>
    <t>罗训炽</t>
  </si>
  <si>
    <t>（1）远程水表。（2）有机肥发酵车间、成品库房。</t>
  </si>
  <si>
    <t>合计</t>
  </si>
</sst>
</file>

<file path=xl/styles.xml><?xml version="1.0" encoding="utf-8"?>
<styleSheet xmlns="http://schemas.openxmlformats.org/spreadsheetml/2006/main">
  <numFmts count="1">
    <numFmt numFmtId="178" formatCode="0.00_ "/>
  </numFmts>
  <fonts count="7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H13" sqref="H13:J13"/>
    </sheetView>
  </sheetViews>
  <sheetFormatPr defaultColWidth="8.875" defaultRowHeight="13.5"/>
  <cols>
    <col min="1" max="1" width="4.5" customWidth="1"/>
    <col min="2" max="2" width="6.5" customWidth="1"/>
    <col min="3" max="3" width="16.875" customWidth="1"/>
    <col min="4" max="4" width="5.5" customWidth="1"/>
    <col min="5" max="5" width="6.625" customWidth="1"/>
    <col min="6" max="6" width="6.5" customWidth="1"/>
    <col min="7" max="7" width="67.375" customWidth="1"/>
    <col min="8" max="8" width="7.75" customWidth="1"/>
    <col min="9" max="9" width="7.5" customWidth="1"/>
    <col min="10" max="10" width="7.75" customWidth="1"/>
    <col min="11" max="11" width="6.5" customWidth="1"/>
  </cols>
  <sheetData>
    <row r="1" spans="1:11" ht="24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4" customHeight="1">
      <c r="A2" s="1"/>
      <c r="B2" s="1"/>
      <c r="C2" s="1"/>
      <c r="D2" s="1"/>
      <c r="E2" s="1"/>
      <c r="F2" s="1"/>
      <c r="G2" s="1"/>
      <c r="H2" s="1"/>
      <c r="I2" s="1"/>
      <c r="J2" s="15" t="s">
        <v>1</v>
      </c>
      <c r="K2" s="15"/>
    </row>
    <row r="3" spans="1:11" ht="39.75" customHeight="1">
      <c r="A3" s="2" t="s">
        <v>2</v>
      </c>
      <c r="B3" s="2" t="s">
        <v>3</v>
      </c>
      <c r="C3" s="3" t="s">
        <v>4</v>
      </c>
      <c r="D3" s="3" t="s">
        <v>5</v>
      </c>
      <c r="E3" s="2" t="s">
        <v>6</v>
      </c>
      <c r="F3" s="2" t="s">
        <v>7</v>
      </c>
      <c r="G3" s="2" t="s">
        <v>8</v>
      </c>
      <c r="H3" s="3" t="s">
        <v>9</v>
      </c>
      <c r="I3" s="3" t="s">
        <v>10</v>
      </c>
      <c r="J3" s="3" t="s">
        <v>11</v>
      </c>
      <c r="K3" s="2" t="s">
        <v>12</v>
      </c>
    </row>
    <row r="4" spans="1:11" ht="60" customHeight="1">
      <c r="A4" s="4">
        <v>1</v>
      </c>
      <c r="B4" s="4" t="s">
        <v>13</v>
      </c>
      <c r="C4" s="5" t="s">
        <v>14</v>
      </c>
      <c r="D4" s="4" t="s">
        <v>15</v>
      </c>
      <c r="E4" s="4" t="s">
        <v>16</v>
      </c>
      <c r="F4" s="4" t="s">
        <v>17</v>
      </c>
      <c r="G4" s="6" t="s">
        <v>18</v>
      </c>
      <c r="H4" s="7">
        <v>849.57</v>
      </c>
      <c r="I4" s="4">
        <v>345.11</v>
      </c>
      <c r="J4" s="4">
        <f>H4-I4</f>
        <v>504.46</v>
      </c>
      <c r="K4" s="2"/>
    </row>
    <row r="5" spans="1:11" ht="51" customHeight="1">
      <c r="A5" s="4">
        <v>2</v>
      </c>
      <c r="B5" s="4" t="s">
        <v>19</v>
      </c>
      <c r="C5" s="8" t="s">
        <v>20</v>
      </c>
      <c r="D5" s="4" t="s">
        <v>21</v>
      </c>
      <c r="E5" s="4" t="s">
        <v>22</v>
      </c>
      <c r="F5" s="4" t="s">
        <v>23</v>
      </c>
      <c r="G5" s="6" t="s">
        <v>24</v>
      </c>
      <c r="H5" s="9">
        <v>971.7</v>
      </c>
      <c r="I5" s="4">
        <v>394.72</v>
      </c>
      <c r="J5" s="4">
        <f t="shared" ref="J5:J12" si="0">H5-I5</f>
        <v>576.98</v>
      </c>
      <c r="K5" s="2"/>
    </row>
    <row r="6" spans="1:11" ht="48" customHeight="1">
      <c r="A6" s="4">
        <v>3</v>
      </c>
      <c r="B6" s="4" t="s">
        <v>13</v>
      </c>
      <c r="C6" s="8" t="s">
        <v>25</v>
      </c>
      <c r="D6" s="4" t="s">
        <v>15</v>
      </c>
      <c r="E6" s="4" t="s">
        <v>26</v>
      </c>
      <c r="F6" s="4" t="s">
        <v>27</v>
      </c>
      <c r="G6" s="6" t="s">
        <v>28</v>
      </c>
      <c r="H6" s="7">
        <v>114.13</v>
      </c>
      <c r="I6" s="4">
        <v>46.36</v>
      </c>
      <c r="J6" s="4">
        <f t="shared" si="0"/>
        <v>67.77</v>
      </c>
      <c r="K6" s="2"/>
    </row>
    <row r="7" spans="1:11" ht="36.950000000000003" customHeight="1">
      <c r="A7" s="4">
        <v>4</v>
      </c>
      <c r="B7" s="4" t="s">
        <v>13</v>
      </c>
      <c r="C7" s="8" t="s">
        <v>29</v>
      </c>
      <c r="D7" s="4" t="s">
        <v>15</v>
      </c>
      <c r="E7" s="4" t="s">
        <v>30</v>
      </c>
      <c r="F7" s="4" t="s">
        <v>31</v>
      </c>
      <c r="G7" s="6" t="s">
        <v>32</v>
      </c>
      <c r="H7" s="7">
        <v>80.67</v>
      </c>
      <c r="I7" s="4">
        <v>32.770000000000003</v>
      </c>
      <c r="J7" s="4">
        <f>H7-I7</f>
        <v>47.9</v>
      </c>
      <c r="K7" s="2"/>
    </row>
    <row r="8" spans="1:11" ht="42.95" customHeight="1">
      <c r="A8" s="4">
        <v>5</v>
      </c>
      <c r="B8" s="4" t="s">
        <v>13</v>
      </c>
      <c r="C8" s="8" t="s">
        <v>33</v>
      </c>
      <c r="D8" s="4" t="s">
        <v>15</v>
      </c>
      <c r="E8" s="4" t="s">
        <v>34</v>
      </c>
      <c r="F8" s="4" t="s">
        <v>35</v>
      </c>
      <c r="G8" s="6" t="s">
        <v>36</v>
      </c>
      <c r="H8" s="7">
        <v>85.85</v>
      </c>
      <c r="I8" s="4">
        <v>34.869999999999997</v>
      </c>
      <c r="J8" s="4">
        <f t="shared" si="0"/>
        <v>50.98</v>
      </c>
      <c r="K8" s="2"/>
    </row>
    <row r="9" spans="1:11" ht="38.1" customHeight="1">
      <c r="A9" s="4">
        <v>6</v>
      </c>
      <c r="B9" s="4" t="s">
        <v>13</v>
      </c>
      <c r="C9" s="8" t="s">
        <v>37</v>
      </c>
      <c r="D9" s="4" t="s">
        <v>15</v>
      </c>
      <c r="E9" s="4" t="s">
        <v>38</v>
      </c>
      <c r="F9" s="4" t="s">
        <v>35</v>
      </c>
      <c r="G9" s="6" t="s">
        <v>39</v>
      </c>
      <c r="H9" s="7">
        <v>80.78</v>
      </c>
      <c r="I9" s="4">
        <v>32.81</v>
      </c>
      <c r="J9" s="4">
        <f t="shared" si="0"/>
        <v>47.97</v>
      </c>
      <c r="K9" s="2"/>
    </row>
    <row r="10" spans="1:11" ht="30" customHeight="1">
      <c r="A10" s="4">
        <v>7</v>
      </c>
      <c r="B10" s="4" t="s">
        <v>19</v>
      </c>
      <c r="C10" s="8" t="s">
        <v>40</v>
      </c>
      <c r="D10" s="4" t="s">
        <v>15</v>
      </c>
      <c r="E10" s="4" t="s">
        <v>41</v>
      </c>
      <c r="F10" s="4" t="s">
        <v>42</v>
      </c>
      <c r="G10" s="6" t="s">
        <v>43</v>
      </c>
      <c r="H10" s="7">
        <v>64.78</v>
      </c>
      <c r="I10" s="4">
        <v>26.31</v>
      </c>
      <c r="J10" s="4">
        <f t="shared" si="0"/>
        <v>38.47</v>
      </c>
      <c r="K10" s="2"/>
    </row>
    <row r="11" spans="1:11" ht="30" customHeight="1">
      <c r="A11" s="4">
        <v>8</v>
      </c>
      <c r="B11" s="4" t="s">
        <v>44</v>
      </c>
      <c r="C11" s="8" t="s">
        <v>45</v>
      </c>
      <c r="D11" s="4" t="s">
        <v>15</v>
      </c>
      <c r="E11" s="4" t="s">
        <v>46</v>
      </c>
      <c r="F11" s="4" t="s">
        <v>47</v>
      </c>
      <c r="G11" s="6" t="s">
        <v>48</v>
      </c>
      <c r="H11" s="7">
        <v>55.84</v>
      </c>
      <c r="I11" s="4">
        <v>22.68</v>
      </c>
      <c r="J11" s="4">
        <f t="shared" si="0"/>
        <v>33.159999999999997</v>
      </c>
      <c r="K11" s="2"/>
    </row>
    <row r="12" spans="1:11" ht="32.1" customHeight="1">
      <c r="A12" s="4">
        <v>9</v>
      </c>
      <c r="B12" s="4" t="s">
        <v>13</v>
      </c>
      <c r="C12" s="8" t="s">
        <v>49</v>
      </c>
      <c r="D12" s="4" t="s">
        <v>50</v>
      </c>
      <c r="E12" s="4" t="s">
        <v>51</v>
      </c>
      <c r="F12" s="4" t="s">
        <v>31</v>
      </c>
      <c r="G12" s="10" t="s">
        <v>52</v>
      </c>
      <c r="H12" s="9">
        <v>59.96</v>
      </c>
      <c r="I12" s="4">
        <v>24.37</v>
      </c>
      <c r="J12" s="4">
        <f t="shared" si="0"/>
        <v>35.590000000000003</v>
      </c>
      <c r="K12" s="2"/>
    </row>
    <row r="13" spans="1:11" ht="33" customHeight="1">
      <c r="A13" s="16" t="s">
        <v>53</v>
      </c>
      <c r="B13" s="17"/>
      <c r="C13" s="16"/>
      <c r="D13" s="18"/>
      <c r="E13" s="18"/>
      <c r="F13" s="18"/>
      <c r="G13" s="19"/>
      <c r="H13" s="4">
        <f>SUM(H4:H12)</f>
        <v>2363.2800000000002</v>
      </c>
      <c r="I13" s="12">
        <f>SUM(I4:I12)</f>
        <v>960</v>
      </c>
      <c r="J13" s="12">
        <f>SUM(J4:J12)</f>
        <v>1403.28</v>
      </c>
      <c r="K13" s="13"/>
    </row>
    <row r="14" spans="1:11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1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spans="1:11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>
      <c r="A17" s="11"/>
      <c r="B17" s="11"/>
      <c r="C17" s="11"/>
      <c r="D17" s="11"/>
      <c r="E17" s="11"/>
      <c r="F17" s="11"/>
      <c r="G17" s="11"/>
      <c r="H17" s="11"/>
      <c r="I17" s="11"/>
      <c r="J17" s="11"/>
    </row>
  </sheetData>
  <mergeCells count="4">
    <mergeCell ref="A1:K1"/>
    <mergeCell ref="J2:K2"/>
    <mergeCell ref="A13:B13"/>
    <mergeCell ref="C13:G13"/>
  </mergeCells>
  <phoneticPr fontId="6" type="noConversion"/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nyt</cp:lastModifiedBy>
  <dcterms:created xsi:type="dcterms:W3CDTF">2020-11-30T07:43:00Z</dcterms:created>
  <dcterms:modified xsi:type="dcterms:W3CDTF">2020-12-15T00:43:14Z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