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建宁县2023年度农村道路客运发展考评明细表" sheetId="11" r:id="rId1"/>
    <sheet name="建宁县2023年度在册农村客运车辆座位数明细表" sheetId="13" r:id="rId2"/>
    <sheet name="建宁县2023年在册农村客运车辆月座位数明细表" sheetId="12" r:id="rId3"/>
  </sheets>
  <definedNames>
    <definedName name="_xlnm.Print_Titles" localSheetId="0">建宁县2023年度农村道路客运发展考评明细表!$3:$3</definedName>
    <definedName name="_xlnm.Print_Area" localSheetId="2">建宁县2023年在册农村客运车辆月座位数明细表!$A$1:$O$38</definedName>
    <definedName name="_xlnm.Print_Area" localSheetId="1">建宁县2023年度在册农村客运车辆座位数明细表!$A$1:$N$40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<sst xmlns="http://schemas.openxmlformats.org/spreadsheetml/2006/main" count="546" uniqueCount="106">
  <si>
    <t>附件1-1.3</t>
  </si>
  <si>
    <t>建宁县2023年度农村道路客运发展考评明细表</t>
  </si>
  <si>
    <t>序号</t>
  </si>
  <si>
    <t>自评内容</t>
  </si>
  <si>
    <t>分值</t>
  </si>
  <si>
    <t>自评标准</t>
  </si>
  <si>
    <t>自评佐证材料</t>
  </si>
  <si>
    <t>自评得分</t>
  </si>
  <si>
    <t>备注</t>
  </si>
  <si>
    <t>建制村通客车服务质量情况</t>
  </si>
  <si>
    <t>1.每出现1个村“通返不通”情况扣10分（及时整改到位扣一半）；
2.预约响应等通车方式不符合标准的，每出现1个村扣5分（及时整改到位扣一半）。</t>
  </si>
  <si>
    <t>1.群众举报“通返不通”查实材料；
2.省、市管理部门检查通报“通返不通”文件；
3.相关问题整改落实材料（盖章）。</t>
  </si>
  <si>
    <t>地方财政保障情况</t>
  </si>
  <si>
    <t>考核年度内，各县（市）政府有出台本级农村道路客运扶持政策但未足额落实资金的，扣50分；未出台本级农村道路客运扶持政策的，扣100分。</t>
  </si>
  <si>
    <t>1.县级政府出台的农村道路客运扶持资金政策（有效期内）；
2.扶持政策的转移支付凭证；
3.地方财政保障落实情况表。</t>
  </si>
  <si>
    <t>地方绩效考核落实情况</t>
  </si>
  <si>
    <t>考核年度内，各县（市、区）人民政府未将建制村通客车工作列入对当地交通运输主管部门年度绩效考核的，扣20分；有列入但考核内容未包含通车质量及扶持资金落实的，扣10分。</t>
  </si>
  <si>
    <t>1.各县（市、区）人民政府绩效考核文件；
2.若存在需要交通部门细化考核指标的，还需提供相关细化指标文件。</t>
  </si>
  <si>
    <t>辖区农客车辆（城乡公交）座位数情况（不含已享受过省、市、县任一级公交补助的车辆）</t>
  </si>
  <si>
    <t>根据实际座位数得分</t>
  </si>
  <si>
    <t>核年度内，各县（市、区）在册运营的农村道路客运车辆座位数、承担通村任务的城乡公交车辆座位数(不含已享受过省、市、县任一级公交补助的车辆)为基数，每个座位得0.1分。</t>
  </si>
  <si>
    <t>各县在册农村客运车辆座位数明细表（盖章）。</t>
  </si>
  <si>
    <t>辖区建制村通客车难度情况</t>
  </si>
  <si>
    <t>根据辖区建制村数量×难度权重系数进行排序，其中省级扶贫重点县难度系数为1.3、中等水平发展县难度系数为1、经济较发达县难度系数为0.8。加权后建制村通车难度排名第一得50分、第二得48分、第三得46分，以此类推。</t>
  </si>
  <si>
    <t>根据《省对市县转移支付补助分档情况表》及交通运输部建制村通客车台账系统中的建制村数加权计算得分。</t>
  </si>
  <si>
    <t>辖区农村道路客运安全稳定情况</t>
  </si>
  <si>
    <t>考核年度内，辖区农村道路客运企业发生一起负同等及以上责任的重大及以上安全生产事故，扣30分；发生一起负同等及以上责任的较大安全生产事故，扣20分；发生一起负同等及以上责任的安全生产事故，扣10分；每发生一起农村道路客运领域群体性不稳定事件，扣10分。</t>
  </si>
  <si>
    <t>辖区农村客运事故情况、农村道路客运领域群体性不稳定事件情况说明报告（盖章）。</t>
  </si>
  <si>
    <t>建制村通客车工作成效</t>
  </si>
  <si>
    <t>最高加分不超过100分</t>
  </si>
  <si>
    <t>1.考核年度内，获城乡交通运输一体化全国示范县称号的，每个县得20分。
2.考核年度内，建制村通客车经验做法获省部级及以上领导批示、省部级及以上会议典型经验交流、省部级发文推广的，每次得20分；在省厅、省运输中心会议作典型经验交流或发文推广的，每次得10分；在三明市交通运输局作典型经验交流或发文推广的，每次得5分；在相关领导书面讲话中获肯定的事项，参照上述标准二分之一计算。
3.考核年度内，承担部级建制村通客车工作试点任务的，每项得20分；承担省级建制村通客车工作试点任务的，每项得10分。
4.考核年度内，预约响应通车建制村（以交通运输部乡镇和建制村通客车台账系统2020年第四季度数据为准）提升为通班车的，每个建制村得1分。</t>
  </si>
  <si>
    <t>根据自评加分情况提供相应证明材料，其中：
1.城乡交通一体化示范县方面，需提供交通运输部印发的关于授予城乡交通运输一体化示范县相关文件；
2.经验做法方面，需提供相关领导批示件、作典型经验交流的相关会议文件及交流材料、经验推广文件、相关领导书面讲话稿等；
3.承担试点工作方面，需提供承担试点工作的相关文件；
4.通车成效提升方面，需提供与交通运输部乡镇和建制村通客车台账系统2020年第四季度通车情况相比较，由预约响应通车建制村提升为通班车的证明材料。</t>
  </si>
  <si>
    <t>年度新增农村客运车辆</t>
  </si>
  <si>
    <t>1.车辆购置价格在10万元以下，每辆加5分；
2.车辆购置价格在10万元以上（含10万元）20万元以下，每辆加10分；
3.车辆购置价格在20万元以上（含20万元），每辆加15分。</t>
  </si>
  <si>
    <t>1.车辆购置发票复印件；                                    2.车辆产权登记证复印件；
3.行驶证复印件；
4.运输证复印件。</t>
  </si>
  <si>
    <t>合计得分</t>
  </si>
  <si>
    <t>附件1-1.5</t>
  </si>
  <si>
    <t>建宁县2023年度在册农村客运车辆座位数明细表</t>
  </si>
  <si>
    <t>县（市、区）</t>
  </si>
  <si>
    <t>企业名称</t>
  </si>
  <si>
    <t>车号</t>
  </si>
  <si>
    <t>车牌  颜色</t>
  </si>
  <si>
    <t>核定座位数</t>
  </si>
  <si>
    <t>得分</t>
  </si>
  <si>
    <t>运政系统中车辆属性是否农村客运车辆（相应栏打√）</t>
  </si>
  <si>
    <t>车辆是否有接入卫星定位监控平台（相应栏打√）</t>
  </si>
  <si>
    <t>车辆状态（相应栏打√）</t>
  </si>
  <si>
    <t>是</t>
  </si>
  <si>
    <t>否</t>
  </si>
  <si>
    <t>在营</t>
  </si>
  <si>
    <t>报废注销</t>
  </si>
  <si>
    <t>报废注 销日期</t>
  </si>
  <si>
    <t>建宁县</t>
  </si>
  <si>
    <t>三明环宇建宁分公司</t>
  </si>
  <si>
    <t>闽GY3385</t>
  </si>
  <si>
    <t>黄</t>
  </si>
  <si>
    <t>√</t>
  </si>
  <si>
    <t>2023.4.14</t>
  </si>
  <si>
    <t>闽GY8908</t>
  </si>
  <si>
    <t>闽GY5618</t>
  </si>
  <si>
    <t>闽GY5999</t>
  </si>
  <si>
    <t>闽GY5989</t>
  </si>
  <si>
    <t>闽GY8576</t>
  </si>
  <si>
    <t>闽GY5198</t>
  </si>
  <si>
    <t>闽GY3777</t>
  </si>
  <si>
    <t>闽GY3379</t>
  </si>
  <si>
    <t>2023.6.25</t>
  </si>
  <si>
    <t>闽GY8909</t>
  </si>
  <si>
    <t>闽GY7819</t>
  </si>
  <si>
    <t>闽GY7999</t>
  </si>
  <si>
    <t>闽GY8977</t>
  </si>
  <si>
    <t>闽GY7969</t>
  </si>
  <si>
    <t>闽GY8118</t>
  </si>
  <si>
    <t>闽GY8582</t>
  </si>
  <si>
    <t>闽GY8628</t>
  </si>
  <si>
    <t>闽GY7856</t>
  </si>
  <si>
    <t>闽G07839D</t>
  </si>
  <si>
    <t>黄绿双拼色</t>
  </si>
  <si>
    <t>闽G01286D</t>
  </si>
  <si>
    <t>闽G07816D</t>
  </si>
  <si>
    <t>闽G08169D</t>
  </si>
  <si>
    <t>闽G09933D</t>
  </si>
  <si>
    <t>闽G09098D</t>
  </si>
  <si>
    <t>闽G05568D</t>
  </si>
  <si>
    <t>闽G06659D</t>
  </si>
  <si>
    <t>闽G08869D</t>
  </si>
  <si>
    <t>福建闽通长运股份有限公司建宁分公司</t>
  </si>
  <si>
    <t>闽GY7588</t>
  </si>
  <si>
    <t>闽GY0028</t>
  </si>
  <si>
    <t>蓝</t>
  </si>
  <si>
    <t>闽GY1196</t>
  </si>
  <si>
    <t>闽GY2165</t>
  </si>
  <si>
    <t>闽GY1088</t>
  </si>
  <si>
    <t>闽GDA0998</t>
  </si>
  <si>
    <t>绿</t>
  </si>
  <si>
    <t>合计</t>
  </si>
  <si>
    <t xml:space="preserve">承诺：我承诺本表中所填数据均真实可靠，并承担因数据问题带来的法律责任。   负责人签名：           </t>
  </si>
  <si>
    <t>填表说明：1.运政系统中车辆属性为非农村客运的车辆不予纳入补助范围；
          2.车辆状态以截止申报年度12月31日当天状态为准，其中报停车辆视为“在营”状态，已报废注销的需填写报废注销日期。</t>
  </si>
  <si>
    <t>附件2</t>
  </si>
  <si>
    <t>建宁县2023年在册农村客运车辆月座位数明细表</t>
  </si>
  <si>
    <t>车牌颜色</t>
  </si>
  <si>
    <t>实际运营月数</t>
  </si>
  <si>
    <t>实际运营月数×核定座位数</t>
  </si>
  <si>
    <t>报废注销日期</t>
  </si>
  <si>
    <t>黄色</t>
  </si>
  <si>
    <t>说明：1.本表所统计数据为申报在册车辆数据，其中“实际运营月数”栏中车辆若存在交通运输主管部门认定全月未运营的，        
        则该月不纳入统计；
      2.运政系统中车辆属性为非农村客运的车辆不予纳入补助范围；
      3.车辆状态以截止申报年度12月31日当天状态为准，其中报停车辆视为“在营”状态，已报废注销的需填写报废注销日
        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</si>
</sst>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6"/>
      <name val="仿宋_GB2312"/>
      <charset val="134"/>
    </font>
    <font>
      <sz val="16"/>
      <name val="方正小标宋简体"/>
      <charset val="134"/>
    </font>
    <font>
      <sz val="12"/>
      <name val="仿宋_GB2312"/>
      <charset val="134"/>
    </font>
    <font>
      <sz val="11"/>
      <color rgb="FF000000"/>
      <name val="宋体"/>
      <charset val="134"/>
    </font>
    <font>
      <sz val="18"/>
      <name val="方正小标宋简体"/>
      <charset val="134"/>
    </font>
    <font>
      <sz val="12"/>
      <name val="黑体"/>
      <charset val="134"/>
    </font>
    <font>
      <sz val="12"/>
      <name val="仿宋_GB2312"/>
      <charset val="134"/>
    </font>
    <font>
      <sz val="10"/>
      <name val="新宋体"/>
      <charset val="134"/>
    </font>
    <font>
      <sz val="11"/>
      <name val="仿宋_GB2312"/>
      <charset val="134"/>
    </font>
    <font>
      <sz val="11"/>
      <color rgb="FF000000"/>
      <name val="Arial"/>
      <charset val="134"/>
    </font>
    <font>
      <sz val="10.5"/>
      <color rgb="FF000000"/>
      <name val="Arial"/>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3" borderId="12" applyNumberFormat="0" applyAlignment="0" applyProtection="0">
      <alignment vertical="center"/>
    </xf>
    <xf numFmtId="0" fontId="23" fillId="4" borderId="13" applyNumberFormat="0" applyAlignment="0" applyProtection="0">
      <alignment vertical="center"/>
    </xf>
    <xf numFmtId="0" fontId="24" fillId="4" borderId="12" applyNumberFormat="0" applyAlignment="0" applyProtection="0">
      <alignment vertical="center"/>
    </xf>
    <xf numFmtId="0" fontId="25" fillId="5"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1" fillId="0" borderId="0">
      <alignment vertical="center"/>
    </xf>
  </cellStyleXfs>
  <cellXfs count="45">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49" applyFont="1" applyBorder="1" applyAlignment="1">
      <alignment horizontal="center" vertical="center" wrapText="1"/>
    </xf>
    <xf numFmtId="0" fontId="1" fillId="0" borderId="0" xfId="0" applyFont="1" applyFill="1" applyAlignment="1">
      <alignment vertical="center" wrapText="1"/>
    </xf>
    <xf numFmtId="0" fontId="11" fillId="0" borderId="1" xfId="0" applyFont="1" applyBorder="1" applyAlignment="1">
      <alignment horizontal="center" vertical="center" wrapText="1"/>
    </xf>
    <xf numFmtId="0" fontId="0" fillId="0" borderId="1" xfId="0" applyFont="1" applyBorder="1" applyAlignment="1">
      <alignment horizontal="center" vertical="center"/>
    </xf>
    <xf numFmtId="0" fontId="5" fillId="0" borderId="1" xfId="0" applyFont="1" applyBorder="1" applyAlignment="1">
      <alignment vertical="center" wrapText="1"/>
    </xf>
    <xf numFmtId="0" fontId="0" fillId="0" borderId="1" xfId="0" applyFont="1" applyBorder="1" applyAlignment="1">
      <alignment vertical="center" wrapText="1"/>
    </xf>
    <xf numFmtId="0" fontId="12" fillId="0" borderId="1" xfId="0" applyFont="1" applyBorder="1" applyAlignment="1">
      <alignment horizontal="center" vertical="center" wrapText="1"/>
    </xf>
    <xf numFmtId="0" fontId="13" fillId="0" borderId="0" xfId="0" applyFont="1">
      <alignment vertical="center"/>
    </xf>
    <xf numFmtId="0" fontId="13" fillId="0" borderId="0" xfId="0" applyFont="1" applyAlignment="1">
      <alignment horizontal="center" vertical="center" wrapText="1"/>
    </xf>
    <xf numFmtId="0" fontId="6" fillId="0" borderId="0" xfId="0" applyFont="1" applyFill="1" applyAlignment="1" applyProtection="1">
      <alignment horizontal="center" vertical="center" wrapText="1"/>
    </xf>
    <xf numFmtId="0" fontId="7" fillId="0" borderId="1" xfId="0" applyFont="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zoomScale="80" zoomScaleNormal="80" workbookViewId="0">
      <selection activeCell="D9" sqref="D9"/>
    </sheetView>
  </sheetViews>
  <sheetFormatPr defaultColWidth="9" defaultRowHeight="13.5" outlineLevelCol="6"/>
  <cols>
    <col min="2" max="2" width="22.125" style="31" customWidth="1"/>
    <col min="3" max="3" width="9" style="31" customWidth="1"/>
    <col min="4" max="4" width="58.375" style="31" customWidth="1"/>
    <col min="5" max="5" width="47.625" style="31" customWidth="1"/>
    <col min="6" max="6" width="15.375" style="31" customWidth="1"/>
    <col min="7" max="7" width="16" style="32" customWidth="1"/>
    <col min="8" max="16384" width="9" style="31"/>
  </cols>
  <sheetData>
    <row r="1" s="2" customFormat="1" ht="27.95" customHeight="1" spans="1:2">
      <c r="A1" s="25" t="s">
        <v>0</v>
      </c>
      <c r="B1" s="13"/>
    </row>
    <row r="2" s="2" customFormat="1" ht="45.95" customHeight="1" spans="1:7">
      <c r="A2" s="33" t="s">
        <v>1</v>
      </c>
      <c r="B2" s="33"/>
      <c r="C2" s="33"/>
      <c r="D2" s="33"/>
      <c r="E2" s="33"/>
      <c r="F2" s="33"/>
      <c r="G2" s="33"/>
    </row>
    <row r="3" ht="48.95" customHeight="1" spans="1:7">
      <c r="A3" s="34" t="s">
        <v>2</v>
      </c>
      <c r="B3" s="34" t="s">
        <v>3</v>
      </c>
      <c r="C3" s="34" t="s">
        <v>4</v>
      </c>
      <c r="D3" s="34" t="s">
        <v>5</v>
      </c>
      <c r="E3" s="34" t="s">
        <v>6</v>
      </c>
      <c r="F3" s="34" t="s">
        <v>7</v>
      </c>
      <c r="G3" s="34" t="s">
        <v>8</v>
      </c>
    </row>
    <row r="4" ht="80.1" customHeight="1" spans="1:7">
      <c r="A4" s="10">
        <v>1</v>
      </c>
      <c r="B4" s="10" t="s">
        <v>9</v>
      </c>
      <c r="C4" s="10">
        <v>100</v>
      </c>
      <c r="D4" s="35" t="s">
        <v>10</v>
      </c>
      <c r="E4" s="36" t="s">
        <v>11</v>
      </c>
      <c r="F4" s="10">
        <v>100</v>
      </c>
      <c r="G4" s="20"/>
    </row>
    <row r="5" ht="66" customHeight="1" spans="1:7">
      <c r="A5" s="10">
        <v>2</v>
      </c>
      <c r="B5" s="10" t="s">
        <v>12</v>
      </c>
      <c r="C5" s="10">
        <v>100</v>
      </c>
      <c r="D5" s="35" t="s">
        <v>13</v>
      </c>
      <c r="E5" s="37" t="s">
        <v>14</v>
      </c>
      <c r="F5" s="10">
        <v>100</v>
      </c>
      <c r="G5" s="20"/>
    </row>
    <row r="6" ht="69" customHeight="1" spans="1:7">
      <c r="A6" s="10">
        <v>3</v>
      </c>
      <c r="B6" s="10" t="s">
        <v>15</v>
      </c>
      <c r="C6" s="10">
        <v>20</v>
      </c>
      <c r="D6" s="35" t="s">
        <v>16</v>
      </c>
      <c r="E6" s="37" t="s">
        <v>17</v>
      </c>
      <c r="F6" s="10">
        <v>20</v>
      </c>
      <c r="G6" s="20"/>
    </row>
    <row r="7" ht="96" customHeight="1" spans="1:7">
      <c r="A7" s="10">
        <v>4</v>
      </c>
      <c r="B7" s="10" t="s">
        <v>18</v>
      </c>
      <c r="C7" s="10" t="s">
        <v>19</v>
      </c>
      <c r="D7" s="35" t="s">
        <v>20</v>
      </c>
      <c r="E7" s="35" t="s">
        <v>21</v>
      </c>
      <c r="F7" s="10">
        <v>83.1</v>
      </c>
      <c r="G7" s="38"/>
    </row>
    <row r="8" ht="69" customHeight="1" spans="1:7">
      <c r="A8" s="10">
        <v>5</v>
      </c>
      <c r="B8" s="10" t="s">
        <v>22</v>
      </c>
      <c r="C8" s="10">
        <v>50</v>
      </c>
      <c r="D8" s="35" t="s">
        <v>23</v>
      </c>
      <c r="E8" s="37" t="s">
        <v>24</v>
      </c>
      <c r="F8" s="10"/>
      <c r="G8" s="38"/>
    </row>
    <row r="9" ht="101.1" customHeight="1" spans="1:7">
      <c r="A9" s="10">
        <v>6</v>
      </c>
      <c r="B9" s="10" t="s">
        <v>25</v>
      </c>
      <c r="C9" s="10">
        <v>30</v>
      </c>
      <c r="D9" s="35" t="s">
        <v>26</v>
      </c>
      <c r="E9" s="37" t="s">
        <v>27</v>
      </c>
      <c r="F9" s="10">
        <v>30</v>
      </c>
      <c r="G9" s="38"/>
    </row>
    <row r="10" ht="246.95" customHeight="1" spans="1:7">
      <c r="A10" s="10">
        <v>7</v>
      </c>
      <c r="B10" s="10" t="s">
        <v>28</v>
      </c>
      <c r="C10" s="10" t="s">
        <v>29</v>
      </c>
      <c r="D10" s="35" t="s">
        <v>30</v>
      </c>
      <c r="E10" s="37" t="s">
        <v>31</v>
      </c>
      <c r="F10" s="10">
        <v>27.5</v>
      </c>
      <c r="G10" s="38"/>
    </row>
    <row r="11" ht="87" customHeight="1" spans="1:7">
      <c r="A11" s="10">
        <v>8</v>
      </c>
      <c r="B11" s="10" t="s">
        <v>32</v>
      </c>
      <c r="C11" s="10" t="s">
        <v>29</v>
      </c>
      <c r="D11" s="39" t="s">
        <v>33</v>
      </c>
      <c r="E11" s="39" t="s">
        <v>34</v>
      </c>
      <c r="F11" s="38">
        <v>20</v>
      </c>
      <c r="G11" s="38"/>
    </row>
    <row r="12" ht="53.1" customHeight="1" spans="1:7">
      <c r="A12" s="40">
        <v>9</v>
      </c>
      <c r="B12" s="41" t="s">
        <v>35</v>
      </c>
      <c r="C12" s="42"/>
      <c r="D12" s="42"/>
      <c r="E12" s="43"/>
      <c r="F12" s="44">
        <f>SUM(F4:F11)</f>
        <v>380.6</v>
      </c>
      <c r="G12" s="44"/>
    </row>
  </sheetData>
  <mergeCells count="3">
    <mergeCell ref="A1:B1"/>
    <mergeCell ref="A2:G2"/>
    <mergeCell ref="B12:E12"/>
  </mergeCells>
  <printOptions horizontalCentered="1"/>
  <pageMargins left="0.196527777777778" right="0.196527777777778" top="0.786805555555556" bottom="0.357638888888889" header="0.298611111111111" footer="0.298611111111111"/>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view="pageBreakPreview" zoomScaleNormal="100" workbookViewId="0">
      <selection activeCell="A3" sqref="$A3:$XFD3"/>
    </sheetView>
  </sheetViews>
  <sheetFormatPr defaultColWidth="9" defaultRowHeight="14.25"/>
  <cols>
    <col min="1" max="1" width="4.5" style="2" customWidth="1"/>
    <col min="2" max="2" width="8.5" style="2" customWidth="1"/>
    <col min="3" max="3" width="25.875" style="2" customWidth="1"/>
    <col min="4" max="4" width="9.88333333333333" style="2" customWidth="1"/>
    <col min="5" max="5" width="7.75" style="2" customWidth="1"/>
    <col min="6" max="7" width="7.38333333333333" style="2" customWidth="1"/>
    <col min="8" max="12" width="5.75" style="2" customWidth="1"/>
    <col min="13" max="13" width="7.5" style="2" customWidth="1"/>
    <col min="14" max="14" width="10" style="2" customWidth="1"/>
    <col min="15" max="16384" width="9" style="2"/>
  </cols>
  <sheetData>
    <row r="1" spans="1:2">
      <c r="A1" s="14" t="s">
        <v>36</v>
      </c>
      <c r="B1" s="14"/>
    </row>
    <row r="2" ht="33" customHeight="1" spans="1:14">
      <c r="A2" s="15" t="s">
        <v>37</v>
      </c>
      <c r="B2" s="16"/>
      <c r="C2" s="16"/>
      <c r="D2" s="16"/>
      <c r="E2" s="16"/>
      <c r="F2" s="16"/>
      <c r="G2" s="16"/>
      <c r="H2" s="16"/>
      <c r="I2" s="16"/>
      <c r="J2" s="16"/>
      <c r="K2" s="16"/>
      <c r="L2" s="16"/>
      <c r="M2" s="16"/>
      <c r="N2" s="16"/>
    </row>
    <row r="3" s="1" customFormat="1" ht="84" customHeight="1" spans="1:14">
      <c r="A3" s="17" t="s">
        <v>2</v>
      </c>
      <c r="B3" s="17" t="s">
        <v>38</v>
      </c>
      <c r="C3" s="17" t="s">
        <v>39</v>
      </c>
      <c r="D3" s="17" t="s">
        <v>40</v>
      </c>
      <c r="E3" s="17" t="s">
        <v>41</v>
      </c>
      <c r="F3" s="17" t="s">
        <v>42</v>
      </c>
      <c r="G3" s="18" t="s">
        <v>43</v>
      </c>
      <c r="H3" s="17" t="s">
        <v>44</v>
      </c>
      <c r="I3" s="17"/>
      <c r="J3" s="17" t="s">
        <v>45</v>
      </c>
      <c r="K3" s="17"/>
      <c r="L3" s="17" t="s">
        <v>46</v>
      </c>
      <c r="M3" s="17"/>
      <c r="N3" s="17"/>
    </row>
    <row r="4" s="1" customFormat="1" ht="28.5" spans="1:14">
      <c r="A4" s="17"/>
      <c r="B4" s="17"/>
      <c r="C4" s="17"/>
      <c r="D4" s="17"/>
      <c r="E4" s="17"/>
      <c r="F4" s="17"/>
      <c r="G4" s="19"/>
      <c r="H4" s="17" t="s">
        <v>47</v>
      </c>
      <c r="I4" s="17" t="s">
        <v>48</v>
      </c>
      <c r="J4" s="17" t="s">
        <v>47</v>
      </c>
      <c r="K4" s="17" t="s">
        <v>48</v>
      </c>
      <c r="L4" s="17" t="s">
        <v>49</v>
      </c>
      <c r="M4" s="17" t="s">
        <v>50</v>
      </c>
      <c r="N4" s="17" t="s">
        <v>51</v>
      </c>
    </row>
    <row r="5" s="2" customFormat="1" ht="27" customHeight="1" spans="1:14">
      <c r="A5" s="8">
        <v>1</v>
      </c>
      <c r="B5" s="8" t="s">
        <v>52</v>
      </c>
      <c r="C5" s="9" t="s">
        <v>53</v>
      </c>
      <c r="D5" s="9" t="s">
        <v>54</v>
      </c>
      <c r="E5" s="9" t="s">
        <v>55</v>
      </c>
      <c r="F5" s="9">
        <v>19</v>
      </c>
      <c r="G5" s="20">
        <f t="shared" ref="G5:G37" si="0">F5*0.1</f>
        <v>1.9</v>
      </c>
      <c r="H5" s="20" t="s">
        <v>56</v>
      </c>
      <c r="I5" s="20"/>
      <c r="J5" s="20" t="s">
        <v>56</v>
      </c>
      <c r="K5" s="20"/>
      <c r="L5" s="20"/>
      <c r="M5" s="9" t="s">
        <v>56</v>
      </c>
      <c r="N5" s="9" t="s">
        <v>57</v>
      </c>
    </row>
    <row r="6" s="2" customFormat="1" ht="27" customHeight="1" spans="1:14">
      <c r="A6" s="8">
        <v>2</v>
      </c>
      <c r="B6" s="8" t="s">
        <v>52</v>
      </c>
      <c r="C6" s="9" t="s">
        <v>53</v>
      </c>
      <c r="D6" s="9" t="s">
        <v>58</v>
      </c>
      <c r="E6" s="9" t="s">
        <v>55</v>
      </c>
      <c r="F6" s="9">
        <v>19</v>
      </c>
      <c r="G6" s="20">
        <f t="shared" si="0"/>
        <v>1.9</v>
      </c>
      <c r="H6" s="20" t="s">
        <v>56</v>
      </c>
      <c r="I6" s="20"/>
      <c r="J6" s="20" t="s">
        <v>56</v>
      </c>
      <c r="K6" s="20"/>
      <c r="L6" s="20" t="s">
        <v>56</v>
      </c>
      <c r="M6" s="26"/>
      <c r="N6" s="26"/>
    </row>
    <row r="7" s="2" customFormat="1" ht="27" customHeight="1" spans="1:14">
      <c r="A7" s="8">
        <v>3</v>
      </c>
      <c r="B7" s="8" t="s">
        <v>52</v>
      </c>
      <c r="C7" s="9" t="s">
        <v>53</v>
      </c>
      <c r="D7" s="9" t="s">
        <v>59</v>
      </c>
      <c r="E7" s="9" t="s">
        <v>55</v>
      </c>
      <c r="F7" s="9">
        <v>19</v>
      </c>
      <c r="G7" s="20">
        <f t="shared" si="0"/>
        <v>1.9</v>
      </c>
      <c r="H7" s="20" t="s">
        <v>56</v>
      </c>
      <c r="I7" s="20"/>
      <c r="J7" s="20" t="s">
        <v>56</v>
      </c>
      <c r="K7" s="20"/>
      <c r="L7" s="20" t="s">
        <v>56</v>
      </c>
      <c r="M7" s="26"/>
      <c r="N7" s="26"/>
    </row>
    <row r="8" s="2" customFormat="1" ht="27" customHeight="1" spans="1:14">
      <c r="A8" s="8">
        <v>4</v>
      </c>
      <c r="B8" s="8" t="s">
        <v>52</v>
      </c>
      <c r="C8" s="9" t="s">
        <v>53</v>
      </c>
      <c r="D8" s="9" t="s">
        <v>60</v>
      </c>
      <c r="E8" s="9" t="s">
        <v>55</v>
      </c>
      <c r="F8" s="9">
        <v>19</v>
      </c>
      <c r="G8" s="20">
        <f t="shared" si="0"/>
        <v>1.9</v>
      </c>
      <c r="H8" s="20" t="s">
        <v>56</v>
      </c>
      <c r="I8" s="20"/>
      <c r="J8" s="20" t="s">
        <v>56</v>
      </c>
      <c r="K8" s="20"/>
      <c r="L8" s="20" t="s">
        <v>56</v>
      </c>
      <c r="M8" s="26"/>
      <c r="N8" s="26"/>
    </row>
    <row r="9" s="2" customFormat="1" ht="27" customHeight="1" spans="1:14">
      <c r="A9" s="8">
        <v>5</v>
      </c>
      <c r="B9" s="8" t="s">
        <v>52</v>
      </c>
      <c r="C9" s="9" t="s">
        <v>53</v>
      </c>
      <c r="D9" s="9" t="s">
        <v>61</v>
      </c>
      <c r="E9" s="9" t="s">
        <v>55</v>
      </c>
      <c r="F9" s="9">
        <v>19</v>
      </c>
      <c r="G9" s="20">
        <f t="shared" si="0"/>
        <v>1.9</v>
      </c>
      <c r="H9" s="20" t="s">
        <v>56</v>
      </c>
      <c r="I9" s="20"/>
      <c r="J9" s="20" t="s">
        <v>56</v>
      </c>
      <c r="K9" s="20"/>
      <c r="L9" s="20" t="s">
        <v>56</v>
      </c>
      <c r="M9" s="26"/>
      <c r="N9" s="26"/>
    </row>
    <row r="10" s="2" customFormat="1" ht="27" customHeight="1" spans="1:14">
      <c r="A10" s="8">
        <v>6</v>
      </c>
      <c r="B10" s="8" t="s">
        <v>52</v>
      </c>
      <c r="C10" s="9" t="s">
        <v>53</v>
      </c>
      <c r="D10" s="9" t="s">
        <v>62</v>
      </c>
      <c r="E10" s="9" t="s">
        <v>55</v>
      </c>
      <c r="F10" s="9">
        <v>19</v>
      </c>
      <c r="G10" s="20">
        <f t="shared" si="0"/>
        <v>1.9</v>
      </c>
      <c r="H10" s="20" t="s">
        <v>56</v>
      </c>
      <c r="I10" s="20"/>
      <c r="J10" s="20" t="s">
        <v>56</v>
      </c>
      <c r="K10" s="20"/>
      <c r="L10" s="20" t="s">
        <v>56</v>
      </c>
      <c r="M10" s="26"/>
      <c r="N10" s="26"/>
    </row>
    <row r="11" s="2" customFormat="1" ht="27" customHeight="1" spans="1:14">
      <c r="A11" s="8">
        <v>7</v>
      </c>
      <c r="B11" s="8" t="s">
        <v>52</v>
      </c>
      <c r="C11" s="9" t="s">
        <v>53</v>
      </c>
      <c r="D11" s="9" t="s">
        <v>63</v>
      </c>
      <c r="E11" s="9" t="s">
        <v>55</v>
      </c>
      <c r="F11" s="9">
        <v>19</v>
      </c>
      <c r="G11" s="20">
        <f t="shared" si="0"/>
        <v>1.9</v>
      </c>
      <c r="H11" s="20" t="s">
        <v>56</v>
      </c>
      <c r="I11" s="20"/>
      <c r="J11" s="20" t="s">
        <v>56</v>
      </c>
      <c r="K11" s="20"/>
      <c r="L11" s="20" t="s">
        <v>56</v>
      </c>
      <c r="M11" s="26"/>
      <c r="N11" s="26"/>
    </row>
    <row r="12" s="2" customFormat="1" ht="27" customHeight="1" spans="1:14">
      <c r="A12" s="8">
        <v>8</v>
      </c>
      <c r="B12" s="8" t="s">
        <v>52</v>
      </c>
      <c r="C12" s="9" t="s">
        <v>53</v>
      </c>
      <c r="D12" s="9" t="s">
        <v>64</v>
      </c>
      <c r="E12" s="9" t="s">
        <v>55</v>
      </c>
      <c r="F12" s="9">
        <v>19</v>
      </c>
      <c r="G12" s="20">
        <f t="shared" si="0"/>
        <v>1.9</v>
      </c>
      <c r="H12" s="20" t="s">
        <v>56</v>
      </c>
      <c r="I12" s="20"/>
      <c r="J12" s="20" t="s">
        <v>56</v>
      </c>
      <c r="K12" s="20"/>
      <c r="L12" s="20" t="s">
        <v>56</v>
      </c>
      <c r="M12" s="26"/>
      <c r="N12" s="27"/>
    </row>
    <row r="13" s="2" customFormat="1" ht="27" customHeight="1" spans="1:14">
      <c r="A13" s="8">
        <v>9</v>
      </c>
      <c r="B13" s="8" t="s">
        <v>52</v>
      </c>
      <c r="C13" s="9" t="s">
        <v>53</v>
      </c>
      <c r="D13" s="9" t="s">
        <v>65</v>
      </c>
      <c r="E13" s="9" t="s">
        <v>55</v>
      </c>
      <c r="F13" s="9">
        <v>19</v>
      </c>
      <c r="G13" s="20">
        <f t="shared" si="0"/>
        <v>1.9</v>
      </c>
      <c r="H13" s="20" t="s">
        <v>56</v>
      </c>
      <c r="I13" s="20"/>
      <c r="J13" s="20" t="s">
        <v>56</v>
      </c>
      <c r="K13" s="20"/>
      <c r="L13" s="20"/>
      <c r="M13" s="9" t="s">
        <v>56</v>
      </c>
      <c r="N13" s="9" t="s">
        <v>66</v>
      </c>
    </row>
    <row r="14" s="2" customFormat="1" ht="27" customHeight="1" spans="1:14">
      <c r="A14" s="8">
        <v>10</v>
      </c>
      <c r="B14" s="8" t="s">
        <v>52</v>
      </c>
      <c r="C14" s="9" t="s">
        <v>53</v>
      </c>
      <c r="D14" s="9" t="s">
        <v>67</v>
      </c>
      <c r="E14" s="9" t="s">
        <v>55</v>
      </c>
      <c r="F14" s="9">
        <v>19</v>
      </c>
      <c r="G14" s="20">
        <f t="shared" si="0"/>
        <v>1.9</v>
      </c>
      <c r="H14" s="20" t="s">
        <v>56</v>
      </c>
      <c r="I14" s="20"/>
      <c r="J14" s="20" t="s">
        <v>56</v>
      </c>
      <c r="K14" s="20"/>
      <c r="L14" s="20" t="s">
        <v>56</v>
      </c>
      <c r="M14" s="26"/>
      <c r="N14" s="26"/>
    </row>
    <row r="15" s="2" customFormat="1" ht="33" customHeight="1" spans="1:14">
      <c r="A15" s="8">
        <v>11</v>
      </c>
      <c r="B15" s="8" t="s">
        <v>52</v>
      </c>
      <c r="C15" s="9" t="s">
        <v>53</v>
      </c>
      <c r="D15" s="9" t="s">
        <v>68</v>
      </c>
      <c r="E15" s="9" t="s">
        <v>55</v>
      </c>
      <c r="F15" s="9">
        <v>19</v>
      </c>
      <c r="G15" s="20">
        <f t="shared" si="0"/>
        <v>1.9</v>
      </c>
      <c r="H15" s="20" t="s">
        <v>56</v>
      </c>
      <c r="I15" s="20"/>
      <c r="J15" s="20" t="s">
        <v>56</v>
      </c>
      <c r="K15" s="20"/>
      <c r="L15" s="20" t="s">
        <v>56</v>
      </c>
      <c r="M15" s="26"/>
      <c r="N15" s="26"/>
    </row>
    <row r="16" s="2" customFormat="1" ht="33" customHeight="1" spans="1:14">
      <c r="A16" s="8">
        <v>12</v>
      </c>
      <c r="B16" s="8" t="s">
        <v>52</v>
      </c>
      <c r="C16" s="9" t="s">
        <v>53</v>
      </c>
      <c r="D16" s="9" t="s">
        <v>69</v>
      </c>
      <c r="E16" s="9" t="s">
        <v>55</v>
      </c>
      <c r="F16" s="9">
        <v>19</v>
      </c>
      <c r="G16" s="20">
        <f t="shared" si="0"/>
        <v>1.9</v>
      </c>
      <c r="H16" s="20" t="s">
        <v>56</v>
      </c>
      <c r="I16" s="20"/>
      <c r="J16" s="20" t="s">
        <v>56</v>
      </c>
      <c r="K16" s="20"/>
      <c r="L16" s="20" t="s">
        <v>56</v>
      </c>
      <c r="M16" s="26"/>
      <c r="N16" s="26"/>
    </row>
    <row r="17" s="2" customFormat="1" ht="37" customHeight="1" spans="1:14">
      <c r="A17" s="8">
        <v>13</v>
      </c>
      <c r="B17" s="8" t="s">
        <v>52</v>
      </c>
      <c r="C17" s="9" t="s">
        <v>53</v>
      </c>
      <c r="D17" s="9" t="s">
        <v>70</v>
      </c>
      <c r="E17" s="9" t="s">
        <v>55</v>
      </c>
      <c r="F17" s="9">
        <v>28</v>
      </c>
      <c r="G17" s="20">
        <f t="shared" si="0"/>
        <v>2.8</v>
      </c>
      <c r="H17" s="20" t="s">
        <v>56</v>
      </c>
      <c r="I17" s="20"/>
      <c r="J17" s="20" t="s">
        <v>56</v>
      </c>
      <c r="K17" s="20"/>
      <c r="L17" s="20" t="s">
        <v>56</v>
      </c>
      <c r="M17" s="28"/>
      <c r="N17" s="29"/>
    </row>
    <row r="18" s="13" customFormat="1" ht="37" customHeight="1" spans="1:14">
      <c r="A18" s="8">
        <v>14</v>
      </c>
      <c r="B18" s="8" t="s">
        <v>52</v>
      </c>
      <c r="C18" s="9" t="s">
        <v>53</v>
      </c>
      <c r="D18" s="9" t="s">
        <v>71</v>
      </c>
      <c r="E18" s="9" t="s">
        <v>55</v>
      </c>
      <c r="F18" s="9">
        <v>19</v>
      </c>
      <c r="G18" s="20">
        <f t="shared" si="0"/>
        <v>1.9</v>
      </c>
      <c r="H18" s="20" t="s">
        <v>56</v>
      </c>
      <c r="I18" s="20"/>
      <c r="J18" s="20" t="s">
        <v>56</v>
      </c>
      <c r="K18" s="20"/>
      <c r="L18" s="20" t="s">
        <v>56</v>
      </c>
      <c r="M18" s="28"/>
      <c r="N18" s="29"/>
    </row>
    <row r="19" s="13" customFormat="1" ht="37" customHeight="1" spans="1:14">
      <c r="A19" s="8">
        <v>15</v>
      </c>
      <c r="B19" s="8" t="s">
        <v>52</v>
      </c>
      <c r="C19" s="9" t="s">
        <v>53</v>
      </c>
      <c r="D19" s="9" t="s">
        <v>72</v>
      </c>
      <c r="E19" s="9" t="s">
        <v>55</v>
      </c>
      <c r="F19" s="9">
        <v>19</v>
      </c>
      <c r="G19" s="20">
        <f t="shared" si="0"/>
        <v>1.9</v>
      </c>
      <c r="H19" s="20" t="s">
        <v>56</v>
      </c>
      <c r="I19" s="20"/>
      <c r="J19" s="20" t="s">
        <v>56</v>
      </c>
      <c r="K19" s="20"/>
      <c r="L19" s="20" t="s">
        <v>56</v>
      </c>
      <c r="M19" s="28"/>
      <c r="N19" s="29"/>
    </row>
    <row r="20" s="13" customFormat="1" ht="51" customHeight="1" spans="1:14">
      <c r="A20" s="8">
        <v>16</v>
      </c>
      <c r="B20" s="8" t="s">
        <v>52</v>
      </c>
      <c r="C20" s="9" t="s">
        <v>53</v>
      </c>
      <c r="D20" s="9" t="s">
        <v>73</v>
      </c>
      <c r="E20" s="9" t="s">
        <v>55</v>
      </c>
      <c r="F20" s="9">
        <v>19</v>
      </c>
      <c r="G20" s="20">
        <f t="shared" si="0"/>
        <v>1.9</v>
      </c>
      <c r="H20" s="20" t="s">
        <v>56</v>
      </c>
      <c r="I20" s="20"/>
      <c r="J20" s="20" t="s">
        <v>56</v>
      </c>
      <c r="K20" s="20"/>
      <c r="L20" s="20" t="s">
        <v>56</v>
      </c>
      <c r="M20" s="28"/>
      <c r="N20" s="29"/>
    </row>
    <row r="21" s="13" customFormat="1" ht="48" customHeight="1" spans="1:14">
      <c r="A21" s="8">
        <v>17</v>
      </c>
      <c r="B21" s="8" t="s">
        <v>52</v>
      </c>
      <c r="C21" s="9" t="s">
        <v>53</v>
      </c>
      <c r="D21" s="9" t="s">
        <v>74</v>
      </c>
      <c r="E21" s="9" t="s">
        <v>55</v>
      </c>
      <c r="F21" s="9">
        <v>30</v>
      </c>
      <c r="G21" s="20">
        <f t="shared" si="0"/>
        <v>3</v>
      </c>
      <c r="H21" s="20" t="s">
        <v>56</v>
      </c>
      <c r="I21" s="20"/>
      <c r="J21" s="20" t="s">
        <v>56</v>
      </c>
      <c r="K21" s="20"/>
      <c r="L21" s="20" t="s">
        <v>56</v>
      </c>
      <c r="M21" s="28"/>
      <c r="N21" s="29"/>
    </row>
    <row r="22" s="13" customFormat="1" ht="46" customHeight="1" spans="1:14">
      <c r="A22" s="8">
        <v>18</v>
      </c>
      <c r="B22" s="8" t="s">
        <v>52</v>
      </c>
      <c r="C22" s="9" t="s">
        <v>53</v>
      </c>
      <c r="D22" s="9" t="s">
        <v>75</v>
      </c>
      <c r="E22" s="9" t="s">
        <v>55</v>
      </c>
      <c r="F22" s="9">
        <v>28</v>
      </c>
      <c r="G22" s="20">
        <f t="shared" si="0"/>
        <v>2.8</v>
      </c>
      <c r="H22" s="20" t="s">
        <v>56</v>
      </c>
      <c r="I22" s="20"/>
      <c r="J22" s="20" t="s">
        <v>56</v>
      </c>
      <c r="K22" s="20"/>
      <c r="L22" s="20" t="s">
        <v>56</v>
      </c>
      <c r="M22" s="28"/>
      <c r="N22" s="29"/>
    </row>
    <row r="23" s="13" customFormat="1" ht="33" customHeight="1" spans="1:14">
      <c r="A23" s="8">
        <v>19</v>
      </c>
      <c r="B23" s="8" t="s">
        <v>52</v>
      </c>
      <c r="C23" s="9" t="s">
        <v>53</v>
      </c>
      <c r="D23" s="9" t="s">
        <v>76</v>
      </c>
      <c r="E23" s="9" t="s">
        <v>77</v>
      </c>
      <c r="F23" s="9">
        <v>33</v>
      </c>
      <c r="G23" s="20">
        <f t="shared" si="0"/>
        <v>3.3</v>
      </c>
      <c r="H23" s="20" t="s">
        <v>56</v>
      </c>
      <c r="I23" s="20"/>
      <c r="J23" s="20" t="s">
        <v>56</v>
      </c>
      <c r="K23" s="20"/>
      <c r="L23" s="20" t="s">
        <v>56</v>
      </c>
      <c r="M23" s="30"/>
      <c r="N23" s="30"/>
    </row>
    <row r="24" s="13" customFormat="1" ht="33" customHeight="1" spans="1:14">
      <c r="A24" s="8">
        <v>20</v>
      </c>
      <c r="B24" s="8" t="s">
        <v>52</v>
      </c>
      <c r="C24" s="9" t="s">
        <v>53</v>
      </c>
      <c r="D24" s="9" t="s">
        <v>78</v>
      </c>
      <c r="E24" s="9" t="s">
        <v>77</v>
      </c>
      <c r="F24" s="9">
        <v>33</v>
      </c>
      <c r="G24" s="20">
        <f t="shared" si="0"/>
        <v>3.3</v>
      </c>
      <c r="H24" s="20" t="s">
        <v>56</v>
      </c>
      <c r="I24" s="20"/>
      <c r="J24" s="20" t="s">
        <v>56</v>
      </c>
      <c r="K24" s="20"/>
      <c r="L24" s="20" t="s">
        <v>56</v>
      </c>
      <c r="M24" s="20"/>
      <c r="N24" s="20"/>
    </row>
    <row r="25" s="13" customFormat="1" ht="33" customHeight="1" spans="1:14">
      <c r="A25" s="8">
        <v>21</v>
      </c>
      <c r="B25" s="8" t="s">
        <v>52</v>
      </c>
      <c r="C25" s="9" t="s">
        <v>53</v>
      </c>
      <c r="D25" s="9" t="s">
        <v>79</v>
      </c>
      <c r="E25" s="9" t="s">
        <v>77</v>
      </c>
      <c r="F25" s="9">
        <v>33</v>
      </c>
      <c r="G25" s="20">
        <f t="shared" si="0"/>
        <v>3.3</v>
      </c>
      <c r="H25" s="20" t="s">
        <v>56</v>
      </c>
      <c r="I25" s="20"/>
      <c r="J25" s="20" t="s">
        <v>56</v>
      </c>
      <c r="K25" s="20"/>
      <c r="L25" s="20" t="s">
        <v>56</v>
      </c>
      <c r="M25" s="20"/>
      <c r="N25" s="20"/>
    </row>
    <row r="26" s="13" customFormat="1" ht="33" customHeight="1" spans="1:14">
      <c r="A26" s="8">
        <v>22</v>
      </c>
      <c r="B26" s="8" t="s">
        <v>52</v>
      </c>
      <c r="C26" s="9" t="s">
        <v>53</v>
      </c>
      <c r="D26" s="9" t="s">
        <v>80</v>
      </c>
      <c r="E26" s="9" t="s">
        <v>77</v>
      </c>
      <c r="F26" s="9">
        <v>33</v>
      </c>
      <c r="G26" s="20">
        <f t="shared" si="0"/>
        <v>3.3</v>
      </c>
      <c r="H26" s="20" t="s">
        <v>56</v>
      </c>
      <c r="I26" s="20"/>
      <c r="J26" s="20" t="s">
        <v>56</v>
      </c>
      <c r="K26" s="20"/>
      <c r="L26" s="20" t="s">
        <v>56</v>
      </c>
      <c r="M26" s="20"/>
      <c r="N26" s="20"/>
    </row>
    <row r="27" s="13" customFormat="1" ht="33" customHeight="1" spans="1:14">
      <c r="A27" s="8">
        <v>23</v>
      </c>
      <c r="B27" s="8" t="s">
        <v>52</v>
      </c>
      <c r="C27" s="9" t="s">
        <v>53</v>
      </c>
      <c r="D27" s="9" t="s">
        <v>81</v>
      </c>
      <c r="E27" s="9" t="s">
        <v>77</v>
      </c>
      <c r="F27" s="9">
        <v>34</v>
      </c>
      <c r="G27" s="20">
        <f t="shared" si="0"/>
        <v>3.4</v>
      </c>
      <c r="H27" s="20" t="s">
        <v>56</v>
      </c>
      <c r="I27" s="20"/>
      <c r="J27" s="20" t="s">
        <v>56</v>
      </c>
      <c r="K27" s="20"/>
      <c r="L27" s="20" t="s">
        <v>56</v>
      </c>
      <c r="M27" s="20"/>
      <c r="N27" s="20"/>
    </row>
    <row r="28" s="13" customFormat="1" ht="33" customHeight="1" spans="1:14">
      <c r="A28" s="8">
        <v>24</v>
      </c>
      <c r="B28" s="8" t="s">
        <v>52</v>
      </c>
      <c r="C28" s="9" t="s">
        <v>53</v>
      </c>
      <c r="D28" s="9" t="s">
        <v>82</v>
      </c>
      <c r="E28" s="9" t="s">
        <v>77</v>
      </c>
      <c r="F28" s="9">
        <v>34</v>
      </c>
      <c r="G28" s="20">
        <f t="shared" si="0"/>
        <v>3.4</v>
      </c>
      <c r="H28" s="20" t="s">
        <v>56</v>
      </c>
      <c r="I28" s="20"/>
      <c r="J28" s="20" t="s">
        <v>56</v>
      </c>
      <c r="K28" s="20"/>
      <c r="L28" s="20" t="s">
        <v>56</v>
      </c>
      <c r="M28" s="20"/>
      <c r="N28" s="20"/>
    </row>
    <row r="29" s="13" customFormat="1" ht="33" customHeight="1" spans="1:14">
      <c r="A29" s="8">
        <v>25</v>
      </c>
      <c r="B29" s="8" t="s">
        <v>52</v>
      </c>
      <c r="C29" s="9" t="s">
        <v>53</v>
      </c>
      <c r="D29" s="9" t="s">
        <v>83</v>
      </c>
      <c r="E29" s="9" t="s">
        <v>77</v>
      </c>
      <c r="F29" s="9">
        <v>34</v>
      </c>
      <c r="G29" s="20">
        <f t="shared" si="0"/>
        <v>3.4</v>
      </c>
      <c r="H29" s="20" t="s">
        <v>56</v>
      </c>
      <c r="I29" s="20"/>
      <c r="J29" s="20" t="s">
        <v>56</v>
      </c>
      <c r="K29" s="20"/>
      <c r="L29" s="20" t="s">
        <v>56</v>
      </c>
      <c r="M29" s="20"/>
      <c r="N29" s="20"/>
    </row>
    <row r="30" s="13" customFormat="1" ht="33" customHeight="1" spans="1:14">
      <c r="A30" s="8">
        <v>26</v>
      </c>
      <c r="B30" s="8" t="s">
        <v>52</v>
      </c>
      <c r="C30" s="9" t="s">
        <v>53</v>
      </c>
      <c r="D30" s="9" t="s">
        <v>84</v>
      </c>
      <c r="E30" s="9" t="s">
        <v>77</v>
      </c>
      <c r="F30" s="9">
        <v>34</v>
      </c>
      <c r="G30" s="20">
        <f t="shared" si="0"/>
        <v>3.4</v>
      </c>
      <c r="H30" s="20" t="s">
        <v>56</v>
      </c>
      <c r="I30" s="20"/>
      <c r="J30" s="20" t="s">
        <v>56</v>
      </c>
      <c r="K30" s="20"/>
      <c r="L30" s="20" t="s">
        <v>56</v>
      </c>
      <c r="M30" s="20"/>
      <c r="N30" s="20"/>
    </row>
    <row r="31" s="13" customFormat="1" ht="33" customHeight="1" spans="1:14">
      <c r="A31" s="8">
        <v>27</v>
      </c>
      <c r="B31" s="8" t="s">
        <v>52</v>
      </c>
      <c r="C31" s="9" t="s">
        <v>53</v>
      </c>
      <c r="D31" s="9" t="s">
        <v>85</v>
      </c>
      <c r="E31" s="9" t="s">
        <v>77</v>
      </c>
      <c r="F31" s="9">
        <v>34</v>
      </c>
      <c r="G31" s="20">
        <f t="shared" si="0"/>
        <v>3.4</v>
      </c>
      <c r="H31" s="20" t="s">
        <v>56</v>
      </c>
      <c r="I31" s="20"/>
      <c r="J31" s="20" t="s">
        <v>56</v>
      </c>
      <c r="K31" s="20"/>
      <c r="L31" s="20" t="s">
        <v>56</v>
      </c>
      <c r="M31" s="20"/>
      <c r="N31" s="20"/>
    </row>
    <row r="32" s="13" customFormat="1" ht="33" customHeight="1" spans="1:14">
      <c r="A32" s="8">
        <v>28</v>
      </c>
      <c r="B32" s="8" t="s">
        <v>52</v>
      </c>
      <c r="C32" s="10" t="s">
        <v>86</v>
      </c>
      <c r="D32" s="8" t="s">
        <v>87</v>
      </c>
      <c r="E32" s="8" t="s">
        <v>55</v>
      </c>
      <c r="F32" s="8">
        <v>19</v>
      </c>
      <c r="G32" s="20">
        <f t="shared" si="0"/>
        <v>1.9</v>
      </c>
      <c r="H32" s="20" t="s">
        <v>56</v>
      </c>
      <c r="I32" s="20"/>
      <c r="J32" s="20" t="s">
        <v>56</v>
      </c>
      <c r="K32" s="20"/>
      <c r="L32" s="20" t="s">
        <v>56</v>
      </c>
      <c r="M32" s="20"/>
      <c r="N32" s="20"/>
    </row>
    <row r="33" s="13" customFormat="1" ht="33" customHeight="1" spans="1:14">
      <c r="A33" s="8">
        <v>29</v>
      </c>
      <c r="B33" s="8" t="s">
        <v>52</v>
      </c>
      <c r="C33" s="10" t="s">
        <v>86</v>
      </c>
      <c r="D33" s="8" t="s">
        <v>88</v>
      </c>
      <c r="E33" s="8" t="s">
        <v>89</v>
      </c>
      <c r="F33" s="8">
        <v>7</v>
      </c>
      <c r="G33" s="20">
        <f t="shared" si="0"/>
        <v>0.7</v>
      </c>
      <c r="H33" s="20" t="s">
        <v>56</v>
      </c>
      <c r="I33" s="20"/>
      <c r="J33" s="20" t="s">
        <v>56</v>
      </c>
      <c r="K33" s="20"/>
      <c r="L33" s="20" t="s">
        <v>56</v>
      </c>
      <c r="M33" s="20"/>
      <c r="N33" s="20"/>
    </row>
    <row r="34" s="13" customFormat="1" ht="33" customHeight="1" spans="1:14">
      <c r="A34" s="8">
        <v>30</v>
      </c>
      <c r="B34" s="8" t="s">
        <v>52</v>
      </c>
      <c r="C34" s="10" t="s">
        <v>86</v>
      </c>
      <c r="D34" s="8" t="s">
        <v>90</v>
      </c>
      <c r="E34" s="8" t="s">
        <v>89</v>
      </c>
      <c r="F34" s="8">
        <v>7</v>
      </c>
      <c r="G34" s="20">
        <f t="shared" si="0"/>
        <v>0.7</v>
      </c>
      <c r="H34" s="20" t="s">
        <v>56</v>
      </c>
      <c r="I34" s="20"/>
      <c r="J34" s="20" t="s">
        <v>56</v>
      </c>
      <c r="K34" s="20"/>
      <c r="L34" s="20" t="s">
        <v>56</v>
      </c>
      <c r="M34" s="20"/>
      <c r="N34" s="20"/>
    </row>
    <row r="35" s="13" customFormat="1" ht="33" customHeight="1" spans="1:14">
      <c r="A35" s="8">
        <v>31</v>
      </c>
      <c r="B35" s="8" t="s">
        <v>52</v>
      </c>
      <c r="C35" s="10" t="s">
        <v>86</v>
      </c>
      <c r="D35" s="8" t="s">
        <v>91</v>
      </c>
      <c r="E35" s="8" t="s">
        <v>89</v>
      </c>
      <c r="F35" s="8">
        <v>7</v>
      </c>
      <c r="G35" s="20">
        <f t="shared" si="0"/>
        <v>0.7</v>
      </c>
      <c r="H35" s="20" t="s">
        <v>56</v>
      </c>
      <c r="I35" s="20"/>
      <c r="J35" s="20" t="s">
        <v>56</v>
      </c>
      <c r="K35" s="20"/>
      <c r="L35" s="20" t="s">
        <v>56</v>
      </c>
      <c r="M35" s="20"/>
      <c r="N35" s="20"/>
    </row>
    <row r="36" s="13" customFormat="1" ht="33" customHeight="1" spans="1:14">
      <c r="A36" s="8">
        <v>32</v>
      </c>
      <c r="B36" s="8" t="s">
        <v>52</v>
      </c>
      <c r="C36" s="10" t="s">
        <v>86</v>
      </c>
      <c r="D36" s="8" t="s">
        <v>92</v>
      </c>
      <c r="E36" s="8" t="s">
        <v>89</v>
      </c>
      <c r="F36" s="8">
        <v>7</v>
      </c>
      <c r="G36" s="20">
        <f t="shared" si="0"/>
        <v>0.7</v>
      </c>
      <c r="H36" s="20" t="s">
        <v>56</v>
      </c>
      <c r="I36" s="20"/>
      <c r="J36" s="20" t="s">
        <v>56</v>
      </c>
      <c r="K36" s="20"/>
      <c r="L36" s="20" t="s">
        <v>56</v>
      </c>
      <c r="M36" s="20"/>
      <c r="N36" s="20"/>
    </row>
    <row r="37" s="13" customFormat="1" ht="33" customHeight="1" spans="1:14">
      <c r="A37" s="8">
        <v>33</v>
      </c>
      <c r="B37" s="8" t="s">
        <v>52</v>
      </c>
      <c r="C37" s="10" t="s">
        <v>86</v>
      </c>
      <c r="D37" s="8" t="s">
        <v>93</v>
      </c>
      <c r="E37" s="8" t="s">
        <v>94</v>
      </c>
      <c r="F37" s="8">
        <v>7</v>
      </c>
      <c r="G37" s="20">
        <f t="shared" si="0"/>
        <v>0.7</v>
      </c>
      <c r="H37" s="20" t="s">
        <v>56</v>
      </c>
      <c r="I37" s="20"/>
      <c r="J37" s="20" t="s">
        <v>56</v>
      </c>
      <c r="K37" s="20"/>
      <c r="L37" s="20" t="s">
        <v>56</v>
      </c>
      <c r="M37" s="20"/>
      <c r="N37" s="20"/>
    </row>
    <row r="38" s="13" customFormat="1" ht="33" customHeight="1" spans="1:14">
      <c r="A38" s="21" t="s">
        <v>95</v>
      </c>
      <c r="B38" s="22"/>
      <c r="C38" s="23"/>
      <c r="D38" s="24"/>
      <c r="E38" s="20"/>
      <c r="F38" s="20">
        <f>SUM(F5:F37)</f>
        <v>727</v>
      </c>
      <c r="G38" s="20">
        <f>SUM(G5:G37)</f>
        <v>72.7</v>
      </c>
      <c r="H38" s="20"/>
      <c r="I38" s="20"/>
      <c r="J38" s="20"/>
      <c r="K38" s="20"/>
      <c r="L38" s="20"/>
      <c r="M38" s="20"/>
      <c r="N38" s="20"/>
    </row>
    <row r="39" s="13" customFormat="1" ht="33" customHeight="1" spans="1:14">
      <c r="A39" s="25" t="s">
        <v>96</v>
      </c>
      <c r="B39" s="25"/>
      <c r="C39" s="25"/>
      <c r="D39" s="25"/>
      <c r="E39" s="25"/>
      <c r="F39" s="25"/>
      <c r="G39" s="25"/>
      <c r="H39" s="25"/>
      <c r="I39" s="25"/>
      <c r="J39" s="25"/>
      <c r="K39" s="25"/>
      <c r="L39" s="25"/>
      <c r="M39" s="25"/>
      <c r="N39" s="25"/>
    </row>
    <row r="40" ht="51" customHeight="1" spans="1:14">
      <c r="A40" s="14" t="s">
        <v>97</v>
      </c>
      <c r="B40" s="14"/>
      <c r="C40" s="14"/>
      <c r="D40" s="14"/>
      <c r="E40" s="14"/>
      <c r="F40" s="14"/>
      <c r="G40" s="14"/>
      <c r="H40" s="14"/>
      <c r="I40" s="14"/>
      <c r="J40" s="14"/>
      <c r="K40" s="14"/>
      <c r="L40" s="14"/>
      <c r="M40" s="14"/>
      <c r="N40" s="14"/>
    </row>
  </sheetData>
  <mergeCells count="15">
    <mergeCell ref="A1:B1"/>
    <mergeCell ref="A2:N2"/>
    <mergeCell ref="H3:I3"/>
    <mergeCell ref="J3:K3"/>
    <mergeCell ref="L3:N3"/>
    <mergeCell ref="A38:B38"/>
    <mergeCell ref="A39:N39"/>
    <mergeCell ref="A40:N40"/>
    <mergeCell ref="A3:A4"/>
    <mergeCell ref="B3:B4"/>
    <mergeCell ref="C3:C4"/>
    <mergeCell ref="D3:D4"/>
    <mergeCell ref="E3:E4"/>
    <mergeCell ref="F3:F4"/>
    <mergeCell ref="G3:G4"/>
  </mergeCells>
  <printOptions horizontalCentered="1"/>
  <pageMargins left="0.196527777777778" right="0.196527777777778" top="0.786805555555556" bottom="0.357638888888889" header="0.511805555555556" footer="0.314583333333333"/>
  <pageSetup paperSize="9" scale="80" orientation="portrait"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view="pageBreakPreview" zoomScaleNormal="100" workbookViewId="0">
      <selection activeCell="F7" sqref="F7"/>
    </sheetView>
  </sheetViews>
  <sheetFormatPr defaultColWidth="9" defaultRowHeight="14.25"/>
  <cols>
    <col min="1" max="1" width="4.5" style="2" customWidth="1"/>
    <col min="2" max="2" width="8.5" style="2" customWidth="1"/>
    <col min="3" max="3" width="18.25" style="2" customWidth="1"/>
    <col min="4" max="4" width="9.875" style="2" customWidth="1"/>
    <col min="5" max="5" width="7.75" style="2" customWidth="1"/>
    <col min="6" max="6" width="7.375" style="2" customWidth="1"/>
    <col min="7" max="7" width="6.25" style="2" customWidth="1"/>
    <col min="8" max="8" width="7.875" style="2" customWidth="1"/>
    <col min="9" max="15" width="5.75" style="2" customWidth="1"/>
    <col min="16" max="16384" width="9" style="2"/>
  </cols>
  <sheetData>
    <row r="1" ht="20.25" spans="1:1">
      <c r="A1" s="3" t="s">
        <v>98</v>
      </c>
    </row>
    <row r="2" ht="45" customHeight="1" spans="1:15">
      <c r="A2" s="4" t="s">
        <v>99</v>
      </c>
      <c r="B2" s="4"/>
      <c r="C2" s="4"/>
      <c r="D2" s="4"/>
      <c r="E2" s="4"/>
      <c r="F2" s="4"/>
      <c r="G2" s="4"/>
      <c r="H2" s="4"/>
      <c r="I2" s="4"/>
      <c r="J2" s="4"/>
      <c r="K2" s="4"/>
      <c r="L2" s="4"/>
      <c r="M2" s="4"/>
      <c r="N2" s="4"/>
      <c r="O2" s="4"/>
    </row>
    <row r="3" s="1" customFormat="1" ht="70.5" customHeight="1" spans="1:15">
      <c r="A3" s="5" t="s">
        <v>2</v>
      </c>
      <c r="B3" s="5" t="s">
        <v>38</v>
      </c>
      <c r="C3" s="5" t="s">
        <v>39</v>
      </c>
      <c r="D3" s="5" t="s">
        <v>40</v>
      </c>
      <c r="E3" s="5" t="s">
        <v>100</v>
      </c>
      <c r="F3" s="5" t="s">
        <v>42</v>
      </c>
      <c r="G3" s="5" t="s">
        <v>101</v>
      </c>
      <c r="H3" s="6" t="s">
        <v>102</v>
      </c>
      <c r="I3" s="5" t="s">
        <v>44</v>
      </c>
      <c r="J3" s="5"/>
      <c r="K3" s="5" t="s">
        <v>45</v>
      </c>
      <c r="L3" s="5"/>
      <c r="M3" s="5" t="s">
        <v>46</v>
      </c>
      <c r="N3" s="5"/>
      <c r="O3" s="5"/>
    </row>
    <row r="4" s="1" customFormat="1" ht="42.75" spans="1:15">
      <c r="A4" s="5"/>
      <c r="B4" s="5"/>
      <c r="C4" s="5"/>
      <c r="D4" s="5"/>
      <c r="E4" s="5"/>
      <c r="F4" s="5"/>
      <c r="G4" s="5"/>
      <c r="H4" s="7"/>
      <c r="I4" s="5" t="s">
        <v>47</v>
      </c>
      <c r="J4" s="5" t="s">
        <v>48</v>
      </c>
      <c r="K4" s="5" t="s">
        <v>47</v>
      </c>
      <c r="L4" s="5" t="s">
        <v>48</v>
      </c>
      <c r="M4" s="5" t="s">
        <v>49</v>
      </c>
      <c r="N4" s="5" t="s">
        <v>50</v>
      </c>
      <c r="O4" s="5" t="s">
        <v>103</v>
      </c>
    </row>
    <row r="5" ht="33" customHeight="1" spans="1:15">
      <c r="A5" s="8">
        <v>1</v>
      </c>
      <c r="B5" s="8" t="s">
        <v>52</v>
      </c>
      <c r="C5" s="9" t="s">
        <v>53</v>
      </c>
      <c r="D5" s="9" t="s">
        <v>54</v>
      </c>
      <c r="E5" s="9" t="s">
        <v>104</v>
      </c>
      <c r="F5" s="9">
        <v>19</v>
      </c>
      <c r="G5" s="9">
        <v>3</v>
      </c>
      <c r="H5" s="9">
        <f t="shared" ref="H5:H37" si="0">F5*G5</f>
        <v>57</v>
      </c>
      <c r="I5" s="9" t="s">
        <v>56</v>
      </c>
      <c r="J5" s="12"/>
      <c r="K5" s="9" t="s">
        <v>56</v>
      </c>
      <c r="L5" s="12"/>
      <c r="M5" s="12"/>
      <c r="N5" s="9" t="s">
        <v>56</v>
      </c>
      <c r="O5" s="9" t="s">
        <v>57</v>
      </c>
    </row>
    <row r="6" ht="33" customHeight="1" spans="1:15">
      <c r="A6" s="8">
        <v>2</v>
      </c>
      <c r="B6" s="8" t="s">
        <v>52</v>
      </c>
      <c r="C6" s="9" t="s">
        <v>53</v>
      </c>
      <c r="D6" s="9" t="s">
        <v>58</v>
      </c>
      <c r="E6" s="9" t="s">
        <v>104</v>
      </c>
      <c r="F6" s="9">
        <v>19</v>
      </c>
      <c r="G6" s="9">
        <v>12</v>
      </c>
      <c r="H6" s="9">
        <f t="shared" si="0"/>
        <v>228</v>
      </c>
      <c r="I6" s="9" t="s">
        <v>56</v>
      </c>
      <c r="J6" s="12"/>
      <c r="K6" s="9" t="s">
        <v>56</v>
      </c>
      <c r="L6" s="12"/>
      <c r="M6" s="9" t="s">
        <v>56</v>
      </c>
      <c r="N6" s="12"/>
      <c r="O6" s="12"/>
    </row>
    <row r="7" ht="33" customHeight="1" spans="1:15">
      <c r="A7" s="8">
        <v>3</v>
      </c>
      <c r="B7" s="8" t="s">
        <v>52</v>
      </c>
      <c r="C7" s="9" t="s">
        <v>53</v>
      </c>
      <c r="D7" s="9" t="s">
        <v>59</v>
      </c>
      <c r="E7" s="9" t="s">
        <v>104</v>
      </c>
      <c r="F7" s="9">
        <v>19</v>
      </c>
      <c r="G7" s="9">
        <v>12</v>
      </c>
      <c r="H7" s="9">
        <f t="shared" si="0"/>
        <v>228</v>
      </c>
      <c r="I7" s="9" t="s">
        <v>56</v>
      </c>
      <c r="J7" s="12"/>
      <c r="K7" s="9" t="s">
        <v>56</v>
      </c>
      <c r="L7" s="12"/>
      <c r="M7" s="9" t="s">
        <v>56</v>
      </c>
      <c r="N7" s="12"/>
      <c r="O7" s="12"/>
    </row>
    <row r="8" ht="33" customHeight="1" spans="1:15">
      <c r="A8" s="8">
        <v>4</v>
      </c>
      <c r="B8" s="8" t="s">
        <v>52</v>
      </c>
      <c r="C8" s="9" t="s">
        <v>53</v>
      </c>
      <c r="D8" s="9" t="s">
        <v>60</v>
      </c>
      <c r="E8" s="9" t="s">
        <v>104</v>
      </c>
      <c r="F8" s="9">
        <v>19</v>
      </c>
      <c r="G8" s="9">
        <v>12</v>
      </c>
      <c r="H8" s="9">
        <f t="shared" si="0"/>
        <v>228</v>
      </c>
      <c r="I8" s="9" t="s">
        <v>56</v>
      </c>
      <c r="J8" s="12"/>
      <c r="K8" s="9" t="s">
        <v>56</v>
      </c>
      <c r="L8" s="12"/>
      <c r="M8" s="9" t="s">
        <v>56</v>
      </c>
      <c r="N8" s="12"/>
      <c r="O8" s="12"/>
    </row>
    <row r="9" ht="33" customHeight="1" spans="1:15">
      <c r="A9" s="8">
        <v>5</v>
      </c>
      <c r="B9" s="8" t="s">
        <v>52</v>
      </c>
      <c r="C9" s="9" t="s">
        <v>53</v>
      </c>
      <c r="D9" s="9" t="s">
        <v>61</v>
      </c>
      <c r="E9" s="9" t="s">
        <v>104</v>
      </c>
      <c r="F9" s="9">
        <v>19</v>
      </c>
      <c r="G9" s="9">
        <v>12</v>
      </c>
      <c r="H9" s="9">
        <f t="shared" si="0"/>
        <v>228</v>
      </c>
      <c r="I9" s="9" t="s">
        <v>56</v>
      </c>
      <c r="J9" s="12"/>
      <c r="K9" s="9" t="s">
        <v>56</v>
      </c>
      <c r="L9" s="12"/>
      <c r="M9" s="9" t="s">
        <v>56</v>
      </c>
      <c r="N9" s="12"/>
      <c r="O9" s="12"/>
    </row>
    <row r="10" ht="33" customHeight="1" spans="1:15">
      <c r="A10" s="8">
        <v>6</v>
      </c>
      <c r="B10" s="8" t="s">
        <v>52</v>
      </c>
      <c r="C10" s="9" t="s">
        <v>53</v>
      </c>
      <c r="D10" s="9" t="s">
        <v>62</v>
      </c>
      <c r="E10" s="9" t="s">
        <v>104</v>
      </c>
      <c r="F10" s="9">
        <v>19</v>
      </c>
      <c r="G10" s="9">
        <v>12</v>
      </c>
      <c r="H10" s="9">
        <f t="shared" si="0"/>
        <v>228</v>
      </c>
      <c r="I10" s="9" t="s">
        <v>56</v>
      </c>
      <c r="J10" s="12"/>
      <c r="K10" s="9" t="s">
        <v>56</v>
      </c>
      <c r="L10" s="12"/>
      <c r="M10" s="9" t="s">
        <v>56</v>
      </c>
      <c r="N10" s="12"/>
      <c r="O10" s="12"/>
    </row>
    <row r="11" ht="33" customHeight="1" spans="1:15">
      <c r="A11" s="8">
        <v>7</v>
      </c>
      <c r="B11" s="8" t="s">
        <v>52</v>
      </c>
      <c r="C11" s="9" t="s">
        <v>53</v>
      </c>
      <c r="D11" s="9" t="s">
        <v>63</v>
      </c>
      <c r="E11" s="9" t="s">
        <v>104</v>
      </c>
      <c r="F11" s="9">
        <v>19</v>
      </c>
      <c r="G11" s="9">
        <v>12</v>
      </c>
      <c r="H11" s="9">
        <f t="shared" si="0"/>
        <v>228</v>
      </c>
      <c r="I11" s="9" t="s">
        <v>56</v>
      </c>
      <c r="J11" s="12"/>
      <c r="K11" s="9" t="s">
        <v>56</v>
      </c>
      <c r="L11" s="12"/>
      <c r="M11" s="9" t="s">
        <v>56</v>
      </c>
      <c r="N11" s="12"/>
      <c r="O11" s="12"/>
    </row>
    <row r="12" ht="33" customHeight="1" spans="1:15">
      <c r="A12" s="8">
        <v>8</v>
      </c>
      <c r="B12" s="8" t="s">
        <v>52</v>
      </c>
      <c r="C12" s="9" t="s">
        <v>53</v>
      </c>
      <c r="D12" s="9" t="s">
        <v>64</v>
      </c>
      <c r="E12" s="9" t="s">
        <v>104</v>
      </c>
      <c r="F12" s="9">
        <v>19</v>
      </c>
      <c r="G12" s="9">
        <v>12</v>
      </c>
      <c r="H12" s="9">
        <f t="shared" si="0"/>
        <v>228</v>
      </c>
      <c r="I12" s="9" t="s">
        <v>56</v>
      </c>
      <c r="J12" s="12"/>
      <c r="K12" s="9" t="s">
        <v>56</v>
      </c>
      <c r="L12" s="12"/>
      <c r="M12" s="9" t="s">
        <v>56</v>
      </c>
      <c r="N12" s="12"/>
      <c r="O12" s="12"/>
    </row>
    <row r="13" ht="33" customHeight="1" spans="1:15">
      <c r="A13" s="8">
        <v>9</v>
      </c>
      <c r="B13" s="8" t="s">
        <v>52</v>
      </c>
      <c r="C13" s="9" t="s">
        <v>53</v>
      </c>
      <c r="D13" s="9" t="s">
        <v>65</v>
      </c>
      <c r="E13" s="9" t="s">
        <v>104</v>
      </c>
      <c r="F13" s="9">
        <v>19</v>
      </c>
      <c r="G13" s="9">
        <v>6</v>
      </c>
      <c r="H13" s="9">
        <f t="shared" si="0"/>
        <v>114</v>
      </c>
      <c r="I13" s="9" t="s">
        <v>56</v>
      </c>
      <c r="J13" s="12"/>
      <c r="K13" s="9" t="s">
        <v>56</v>
      </c>
      <c r="L13" s="12"/>
      <c r="M13" s="12"/>
      <c r="N13" s="9" t="s">
        <v>56</v>
      </c>
      <c r="O13" s="9" t="s">
        <v>66</v>
      </c>
    </row>
    <row r="14" ht="33" customHeight="1" spans="1:15">
      <c r="A14" s="8">
        <v>10</v>
      </c>
      <c r="B14" s="8" t="s">
        <v>52</v>
      </c>
      <c r="C14" s="9" t="s">
        <v>53</v>
      </c>
      <c r="D14" s="9" t="s">
        <v>67</v>
      </c>
      <c r="E14" s="9" t="s">
        <v>104</v>
      </c>
      <c r="F14" s="9">
        <v>19</v>
      </c>
      <c r="G14" s="9">
        <v>12</v>
      </c>
      <c r="H14" s="9">
        <f t="shared" si="0"/>
        <v>228</v>
      </c>
      <c r="I14" s="9" t="s">
        <v>56</v>
      </c>
      <c r="J14" s="12"/>
      <c r="K14" s="9" t="s">
        <v>56</v>
      </c>
      <c r="L14" s="12"/>
      <c r="M14" s="9" t="s">
        <v>56</v>
      </c>
      <c r="N14" s="12"/>
      <c r="O14" s="12"/>
    </row>
    <row r="15" ht="33" customHeight="1" spans="1:15">
      <c r="A15" s="8">
        <v>11</v>
      </c>
      <c r="B15" s="8" t="s">
        <v>52</v>
      </c>
      <c r="C15" s="9" t="s">
        <v>53</v>
      </c>
      <c r="D15" s="9" t="s">
        <v>68</v>
      </c>
      <c r="E15" s="9" t="s">
        <v>104</v>
      </c>
      <c r="F15" s="9">
        <v>19</v>
      </c>
      <c r="G15" s="9">
        <v>12</v>
      </c>
      <c r="H15" s="9">
        <f t="shared" si="0"/>
        <v>228</v>
      </c>
      <c r="I15" s="9" t="s">
        <v>56</v>
      </c>
      <c r="J15" s="12"/>
      <c r="K15" s="9" t="s">
        <v>56</v>
      </c>
      <c r="L15" s="12"/>
      <c r="M15" s="9" t="s">
        <v>56</v>
      </c>
      <c r="N15" s="12"/>
      <c r="O15" s="12"/>
    </row>
    <row r="16" ht="33" customHeight="1" spans="1:15">
      <c r="A16" s="8">
        <v>12</v>
      </c>
      <c r="B16" s="8" t="s">
        <v>52</v>
      </c>
      <c r="C16" s="9" t="s">
        <v>53</v>
      </c>
      <c r="D16" s="9" t="s">
        <v>69</v>
      </c>
      <c r="E16" s="9" t="s">
        <v>104</v>
      </c>
      <c r="F16" s="9">
        <v>19</v>
      </c>
      <c r="G16" s="9">
        <v>12</v>
      </c>
      <c r="H16" s="9">
        <f t="shared" si="0"/>
        <v>228</v>
      </c>
      <c r="I16" s="9" t="s">
        <v>56</v>
      </c>
      <c r="J16" s="12"/>
      <c r="K16" s="9" t="s">
        <v>56</v>
      </c>
      <c r="L16" s="12"/>
      <c r="M16" s="9" t="s">
        <v>56</v>
      </c>
      <c r="N16" s="12"/>
      <c r="O16" s="12"/>
    </row>
    <row r="17" ht="33" customHeight="1" spans="1:15">
      <c r="A17" s="8">
        <v>13</v>
      </c>
      <c r="B17" s="8" t="s">
        <v>52</v>
      </c>
      <c r="C17" s="9" t="s">
        <v>53</v>
      </c>
      <c r="D17" s="9" t="s">
        <v>70</v>
      </c>
      <c r="E17" s="9" t="s">
        <v>104</v>
      </c>
      <c r="F17" s="9">
        <v>28</v>
      </c>
      <c r="G17" s="9">
        <v>12</v>
      </c>
      <c r="H17" s="9">
        <f t="shared" si="0"/>
        <v>336</v>
      </c>
      <c r="I17" s="9" t="s">
        <v>56</v>
      </c>
      <c r="J17" s="12"/>
      <c r="K17" s="9" t="s">
        <v>56</v>
      </c>
      <c r="L17" s="12"/>
      <c r="M17" s="9" t="s">
        <v>56</v>
      </c>
      <c r="N17" s="12"/>
      <c r="O17" s="12"/>
    </row>
    <row r="18" ht="33" customHeight="1" spans="1:15">
      <c r="A18" s="8">
        <v>14</v>
      </c>
      <c r="B18" s="8" t="s">
        <v>52</v>
      </c>
      <c r="C18" s="9" t="s">
        <v>53</v>
      </c>
      <c r="D18" s="9" t="s">
        <v>71</v>
      </c>
      <c r="E18" s="9" t="s">
        <v>104</v>
      </c>
      <c r="F18" s="9">
        <v>19</v>
      </c>
      <c r="G18" s="9">
        <v>11</v>
      </c>
      <c r="H18" s="9">
        <f t="shared" si="0"/>
        <v>209</v>
      </c>
      <c r="I18" s="9" t="s">
        <v>56</v>
      </c>
      <c r="J18" s="12"/>
      <c r="K18" s="9" t="s">
        <v>56</v>
      </c>
      <c r="L18" s="12"/>
      <c r="M18" s="9" t="s">
        <v>56</v>
      </c>
      <c r="N18" s="12"/>
      <c r="O18" s="12"/>
    </row>
    <row r="19" ht="33" customHeight="1" spans="1:15">
      <c r="A19" s="8">
        <v>15</v>
      </c>
      <c r="B19" s="8" t="s">
        <v>52</v>
      </c>
      <c r="C19" s="9" t="s">
        <v>53</v>
      </c>
      <c r="D19" s="9" t="s">
        <v>72</v>
      </c>
      <c r="E19" s="9" t="s">
        <v>104</v>
      </c>
      <c r="F19" s="9">
        <v>19</v>
      </c>
      <c r="G19" s="9">
        <v>12</v>
      </c>
      <c r="H19" s="9">
        <f t="shared" si="0"/>
        <v>228</v>
      </c>
      <c r="I19" s="9" t="s">
        <v>56</v>
      </c>
      <c r="J19" s="12"/>
      <c r="K19" s="9" t="s">
        <v>56</v>
      </c>
      <c r="L19" s="12"/>
      <c r="M19" s="9" t="s">
        <v>56</v>
      </c>
      <c r="N19" s="12"/>
      <c r="O19" s="12"/>
    </row>
    <row r="20" ht="33" customHeight="1" spans="1:15">
      <c r="A20" s="8">
        <v>16</v>
      </c>
      <c r="B20" s="8" t="s">
        <v>52</v>
      </c>
      <c r="C20" s="9" t="s">
        <v>53</v>
      </c>
      <c r="D20" s="9" t="s">
        <v>73</v>
      </c>
      <c r="E20" s="9" t="s">
        <v>104</v>
      </c>
      <c r="F20" s="9">
        <v>19</v>
      </c>
      <c r="G20" s="9">
        <v>12</v>
      </c>
      <c r="H20" s="9">
        <f t="shared" si="0"/>
        <v>228</v>
      </c>
      <c r="I20" s="9" t="s">
        <v>56</v>
      </c>
      <c r="J20" s="12"/>
      <c r="K20" s="9" t="s">
        <v>56</v>
      </c>
      <c r="L20" s="12"/>
      <c r="M20" s="9" t="s">
        <v>56</v>
      </c>
      <c r="N20" s="12"/>
      <c r="O20" s="12"/>
    </row>
    <row r="21" ht="33" customHeight="1" spans="1:15">
      <c r="A21" s="8">
        <v>17</v>
      </c>
      <c r="B21" s="8" t="s">
        <v>52</v>
      </c>
      <c r="C21" s="9" t="s">
        <v>53</v>
      </c>
      <c r="D21" s="9" t="s">
        <v>74</v>
      </c>
      <c r="E21" s="9" t="s">
        <v>104</v>
      </c>
      <c r="F21" s="9">
        <v>30</v>
      </c>
      <c r="G21" s="9">
        <v>12</v>
      </c>
      <c r="H21" s="9">
        <f t="shared" si="0"/>
        <v>360</v>
      </c>
      <c r="I21" s="9" t="s">
        <v>56</v>
      </c>
      <c r="J21" s="12"/>
      <c r="K21" s="9" t="s">
        <v>56</v>
      </c>
      <c r="L21" s="12"/>
      <c r="M21" s="9" t="s">
        <v>56</v>
      </c>
      <c r="N21" s="12"/>
      <c r="O21" s="12"/>
    </row>
    <row r="22" ht="33" customHeight="1" spans="1:15">
      <c r="A22" s="8">
        <v>18</v>
      </c>
      <c r="B22" s="8" t="s">
        <v>52</v>
      </c>
      <c r="C22" s="9" t="s">
        <v>53</v>
      </c>
      <c r="D22" s="9" t="s">
        <v>75</v>
      </c>
      <c r="E22" s="9" t="s">
        <v>104</v>
      </c>
      <c r="F22" s="9">
        <v>28</v>
      </c>
      <c r="G22" s="9">
        <v>9</v>
      </c>
      <c r="H22" s="9">
        <f t="shared" si="0"/>
        <v>252</v>
      </c>
      <c r="I22" s="9" t="s">
        <v>56</v>
      </c>
      <c r="J22" s="12"/>
      <c r="K22" s="9" t="s">
        <v>56</v>
      </c>
      <c r="L22" s="12"/>
      <c r="M22" s="9" t="s">
        <v>56</v>
      </c>
      <c r="N22" s="12"/>
      <c r="O22" s="12"/>
    </row>
    <row r="23" ht="33" customHeight="1" spans="1:15">
      <c r="A23" s="8">
        <v>19</v>
      </c>
      <c r="B23" s="8" t="s">
        <v>52</v>
      </c>
      <c r="C23" s="9" t="s">
        <v>53</v>
      </c>
      <c r="D23" s="9" t="s">
        <v>76</v>
      </c>
      <c r="E23" s="9" t="s">
        <v>77</v>
      </c>
      <c r="F23" s="9">
        <v>33</v>
      </c>
      <c r="G23" s="9">
        <v>12</v>
      </c>
      <c r="H23" s="9">
        <f t="shared" si="0"/>
        <v>396</v>
      </c>
      <c r="I23" s="9" t="s">
        <v>56</v>
      </c>
      <c r="J23" s="12"/>
      <c r="K23" s="9" t="s">
        <v>56</v>
      </c>
      <c r="L23" s="12"/>
      <c r="M23" s="9" t="s">
        <v>56</v>
      </c>
      <c r="N23" s="12"/>
      <c r="O23" s="12"/>
    </row>
    <row r="24" ht="33" customHeight="1" spans="1:15">
      <c r="A24" s="8">
        <v>20</v>
      </c>
      <c r="B24" s="8" t="s">
        <v>52</v>
      </c>
      <c r="C24" s="9" t="s">
        <v>53</v>
      </c>
      <c r="D24" s="9" t="s">
        <v>78</v>
      </c>
      <c r="E24" s="9" t="s">
        <v>77</v>
      </c>
      <c r="F24" s="9">
        <v>33</v>
      </c>
      <c r="G24" s="9">
        <v>12</v>
      </c>
      <c r="H24" s="9">
        <f t="shared" si="0"/>
        <v>396</v>
      </c>
      <c r="I24" s="9" t="s">
        <v>56</v>
      </c>
      <c r="J24" s="12"/>
      <c r="K24" s="9" t="s">
        <v>56</v>
      </c>
      <c r="L24" s="12"/>
      <c r="M24" s="9" t="s">
        <v>56</v>
      </c>
      <c r="N24" s="12"/>
      <c r="O24" s="12"/>
    </row>
    <row r="25" ht="33" customHeight="1" spans="1:15">
      <c r="A25" s="8">
        <v>21</v>
      </c>
      <c r="B25" s="8" t="s">
        <v>52</v>
      </c>
      <c r="C25" s="9" t="s">
        <v>53</v>
      </c>
      <c r="D25" s="9" t="s">
        <v>79</v>
      </c>
      <c r="E25" s="9" t="s">
        <v>77</v>
      </c>
      <c r="F25" s="9">
        <v>33</v>
      </c>
      <c r="G25" s="9">
        <v>12</v>
      </c>
      <c r="H25" s="9">
        <f t="shared" si="0"/>
        <v>396</v>
      </c>
      <c r="I25" s="9" t="s">
        <v>56</v>
      </c>
      <c r="J25" s="12"/>
      <c r="K25" s="9" t="s">
        <v>56</v>
      </c>
      <c r="L25" s="12"/>
      <c r="M25" s="9" t="s">
        <v>56</v>
      </c>
      <c r="N25" s="12"/>
      <c r="O25" s="12"/>
    </row>
    <row r="26" ht="33" customHeight="1" spans="1:15">
      <c r="A26" s="8">
        <v>22</v>
      </c>
      <c r="B26" s="8" t="s">
        <v>52</v>
      </c>
      <c r="C26" s="9" t="s">
        <v>53</v>
      </c>
      <c r="D26" s="9" t="s">
        <v>80</v>
      </c>
      <c r="E26" s="9" t="s">
        <v>77</v>
      </c>
      <c r="F26" s="9">
        <v>33</v>
      </c>
      <c r="G26" s="9">
        <v>12</v>
      </c>
      <c r="H26" s="9">
        <f t="shared" si="0"/>
        <v>396</v>
      </c>
      <c r="I26" s="9" t="s">
        <v>56</v>
      </c>
      <c r="J26" s="12"/>
      <c r="K26" s="9" t="s">
        <v>56</v>
      </c>
      <c r="L26" s="12"/>
      <c r="M26" s="9" t="s">
        <v>56</v>
      </c>
      <c r="N26" s="12"/>
      <c r="O26" s="12"/>
    </row>
    <row r="27" ht="33" customHeight="1" spans="1:15">
      <c r="A27" s="8">
        <v>23</v>
      </c>
      <c r="B27" s="8" t="s">
        <v>52</v>
      </c>
      <c r="C27" s="9" t="s">
        <v>53</v>
      </c>
      <c r="D27" s="9" t="s">
        <v>81</v>
      </c>
      <c r="E27" s="9" t="s">
        <v>77</v>
      </c>
      <c r="F27" s="9">
        <v>34</v>
      </c>
      <c r="G27" s="9">
        <v>12</v>
      </c>
      <c r="H27" s="9">
        <f t="shared" si="0"/>
        <v>408</v>
      </c>
      <c r="I27" s="9" t="s">
        <v>56</v>
      </c>
      <c r="J27" s="12"/>
      <c r="K27" s="9" t="s">
        <v>56</v>
      </c>
      <c r="L27" s="12"/>
      <c r="M27" s="9" t="s">
        <v>56</v>
      </c>
      <c r="N27" s="12"/>
      <c r="O27" s="12"/>
    </row>
    <row r="28" ht="33" customHeight="1" spans="1:15">
      <c r="A28" s="8">
        <v>24</v>
      </c>
      <c r="B28" s="8" t="s">
        <v>52</v>
      </c>
      <c r="C28" s="9" t="s">
        <v>53</v>
      </c>
      <c r="D28" s="9" t="s">
        <v>82</v>
      </c>
      <c r="E28" s="9" t="s">
        <v>77</v>
      </c>
      <c r="F28" s="9">
        <v>34</v>
      </c>
      <c r="G28" s="9">
        <v>12</v>
      </c>
      <c r="H28" s="9">
        <f t="shared" si="0"/>
        <v>408</v>
      </c>
      <c r="I28" s="9" t="s">
        <v>56</v>
      </c>
      <c r="J28" s="12"/>
      <c r="K28" s="9" t="s">
        <v>56</v>
      </c>
      <c r="L28" s="12"/>
      <c r="M28" s="9" t="s">
        <v>56</v>
      </c>
      <c r="N28" s="12"/>
      <c r="O28" s="12"/>
    </row>
    <row r="29" ht="33" customHeight="1" spans="1:15">
      <c r="A29" s="8">
        <v>25</v>
      </c>
      <c r="B29" s="8" t="s">
        <v>52</v>
      </c>
      <c r="C29" s="9" t="s">
        <v>53</v>
      </c>
      <c r="D29" s="9" t="s">
        <v>83</v>
      </c>
      <c r="E29" s="9" t="s">
        <v>77</v>
      </c>
      <c r="F29" s="9">
        <v>34</v>
      </c>
      <c r="G29" s="9">
        <v>12</v>
      </c>
      <c r="H29" s="9">
        <f t="shared" si="0"/>
        <v>408</v>
      </c>
      <c r="I29" s="9" t="s">
        <v>56</v>
      </c>
      <c r="J29" s="12"/>
      <c r="K29" s="9" t="s">
        <v>56</v>
      </c>
      <c r="L29" s="12"/>
      <c r="M29" s="9" t="s">
        <v>56</v>
      </c>
      <c r="N29" s="12"/>
      <c r="O29" s="12"/>
    </row>
    <row r="30" ht="33" customHeight="1" spans="1:15">
      <c r="A30" s="8">
        <v>26</v>
      </c>
      <c r="B30" s="8" t="s">
        <v>52</v>
      </c>
      <c r="C30" s="9" t="s">
        <v>53</v>
      </c>
      <c r="D30" s="9" t="s">
        <v>84</v>
      </c>
      <c r="E30" s="9" t="s">
        <v>77</v>
      </c>
      <c r="F30" s="9">
        <v>34</v>
      </c>
      <c r="G30" s="9">
        <v>12</v>
      </c>
      <c r="H30" s="9">
        <f t="shared" si="0"/>
        <v>408</v>
      </c>
      <c r="I30" s="9" t="s">
        <v>56</v>
      </c>
      <c r="J30" s="12"/>
      <c r="K30" s="9" t="s">
        <v>56</v>
      </c>
      <c r="L30" s="12"/>
      <c r="M30" s="9" t="s">
        <v>56</v>
      </c>
      <c r="N30" s="12"/>
      <c r="O30" s="12"/>
    </row>
    <row r="31" ht="33" customHeight="1" spans="1:15">
      <c r="A31" s="8">
        <v>27</v>
      </c>
      <c r="B31" s="8" t="s">
        <v>52</v>
      </c>
      <c r="C31" s="9" t="s">
        <v>53</v>
      </c>
      <c r="D31" s="9" t="s">
        <v>85</v>
      </c>
      <c r="E31" s="9" t="s">
        <v>77</v>
      </c>
      <c r="F31" s="9">
        <v>34</v>
      </c>
      <c r="G31" s="9">
        <v>12</v>
      </c>
      <c r="H31" s="9">
        <f t="shared" si="0"/>
        <v>408</v>
      </c>
      <c r="I31" s="9" t="s">
        <v>56</v>
      </c>
      <c r="J31" s="12"/>
      <c r="K31" s="9" t="s">
        <v>56</v>
      </c>
      <c r="L31" s="12"/>
      <c r="M31" s="9" t="s">
        <v>56</v>
      </c>
      <c r="N31" s="12"/>
      <c r="O31" s="12"/>
    </row>
    <row r="32" ht="30.95" customHeight="1" spans="1:15">
      <c r="A32" s="8">
        <v>28</v>
      </c>
      <c r="B32" s="8" t="s">
        <v>52</v>
      </c>
      <c r="C32" s="10" t="s">
        <v>86</v>
      </c>
      <c r="D32" s="8" t="s">
        <v>87</v>
      </c>
      <c r="E32" s="8" t="s">
        <v>55</v>
      </c>
      <c r="F32" s="8">
        <v>19</v>
      </c>
      <c r="G32" s="8">
        <v>12</v>
      </c>
      <c r="H32" s="9">
        <f t="shared" si="0"/>
        <v>228</v>
      </c>
      <c r="I32" s="8" t="s">
        <v>56</v>
      </c>
      <c r="J32" s="12"/>
      <c r="K32" s="8" t="s">
        <v>56</v>
      </c>
      <c r="L32" s="12"/>
      <c r="M32" s="9" t="s">
        <v>56</v>
      </c>
      <c r="N32" s="12"/>
      <c r="O32" s="12"/>
    </row>
    <row r="33" ht="30.95" customHeight="1" spans="1:15">
      <c r="A33" s="8">
        <v>29</v>
      </c>
      <c r="B33" s="8" t="s">
        <v>52</v>
      </c>
      <c r="C33" s="10" t="s">
        <v>86</v>
      </c>
      <c r="D33" s="8" t="s">
        <v>88</v>
      </c>
      <c r="E33" s="8" t="s">
        <v>89</v>
      </c>
      <c r="F33" s="8">
        <v>7</v>
      </c>
      <c r="G33" s="8">
        <v>12</v>
      </c>
      <c r="H33" s="9">
        <f t="shared" si="0"/>
        <v>84</v>
      </c>
      <c r="I33" s="8" t="s">
        <v>56</v>
      </c>
      <c r="J33" s="8"/>
      <c r="K33" s="8" t="s">
        <v>56</v>
      </c>
      <c r="L33" s="12"/>
      <c r="M33" s="9" t="s">
        <v>56</v>
      </c>
      <c r="N33" s="12"/>
      <c r="O33" s="12"/>
    </row>
    <row r="34" ht="30.95" customHeight="1" spans="1:15">
      <c r="A34" s="8">
        <v>30</v>
      </c>
      <c r="B34" s="8" t="s">
        <v>52</v>
      </c>
      <c r="C34" s="10" t="s">
        <v>86</v>
      </c>
      <c r="D34" s="8" t="s">
        <v>90</v>
      </c>
      <c r="E34" s="8" t="s">
        <v>89</v>
      </c>
      <c r="F34" s="8">
        <v>7</v>
      </c>
      <c r="G34" s="8">
        <v>12</v>
      </c>
      <c r="H34" s="9">
        <f t="shared" si="0"/>
        <v>84</v>
      </c>
      <c r="I34" s="8" t="s">
        <v>56</v>
      </c>
      <c r="J34" s="8"/>
      <c r="K34" s="8" t="s">
        <v>56</v>
      </c>
      <c r="L34" s="12"/>
      <c r="M34" s="9" t="s">
        <v>56</v>
      </c>
      <c r="N34" s="12"/>
      <c r="O34" s="12"/>
    </row>
    <row r="35" ht="30.95" customHeight="1" spans="1:15">
      <c r="A35" s="8">
        <v>31</v>
      </c>
      <c r="B35" s="8" t="s">
        <v>52</v>
      </c>
      <c r="C35" s="10" t="s">
        <v>86</v>
      </c>
      <c r="D35" s="8" t="s">
        <v>91</v>
      </c>
      <c r="E35" s="8" t="s">
        <v>89</v>
      </c>
      <c r="F35" s="8">
        <v>7</v>
      </c>
      <c r="G35" s="8">
        <v>12</v>
      </c>
      <c r="H35" s="9">
        <f t="shared" si="0"/>
        <v>84</v>
      </c>
      <c r="I35" s="8" t="s">
        <v>56</v>
      </c>
      <c r="J35" s="12"/>
      <c r="K35" s="8" t="s">
        <v>56</v>
      </c>
      <c r="L35" s="12"/>
      <c r="M35" s="9" t="s">
        <v>56</v>
      </c>
      <c r="N35" s="12"/>
      <c r="O35" s="12"/>
    </row>
    <row r="36" ht="30.95" customHeight="1" spans="1:15">
      <c r="A36" s="8">
        <v>32</v>
      </c>
      <c r="B36" s="8" t="s">
        <v>52</v>
      </c>
      <c r="C36" s="10" t="s">
        <v>86</v>
      </c>
      <c r="D36" s="8" t="s">
        <v>92</v>
      </c>
      <c r="E36" s="8" t="s">
        <v>89</v>
      </c>
      <c r="F36" s="8">
        <v>7</v>
      </c>
      <c r="G36" s="8">
        <v>12</v>
      </c>
      <c r="H36" s="9">
        <f t="shared" si="0"/>
        <v>84</v>
      </c>
      <c r="I36" s="8" t="s">
        <v>56</v>
      </c>
      <c r="J36" s="12"/>
      <c r="K36" s="8" t="s">
        <v>56</v>
      </c>
      <c r="L36" s="12"/>
      <c r="M36" s="9" t="s">
        <v>56</v>
      </c>
      <c r="N36" s="12"/>
      <c r="O36" s="12"/>
    </row>
    <row r="37" ht="30.95" customHeight="1" spans="1:15">
      <c r="A37" s="8">
        <v>33</v>
      </c>
      <c r="B37" s="8" t="s">
        <v>52</v>
      </c>
      <c r="C37" s="10" t="s">
        <v>86</v>
      </c>
      <c r="D37" s="8" t="s">
        <v>93</v>
      </c>
      <c r="E37" s="8" t="s">
        <v>94</v>
      </c>
      <c r="F37" s="8">
        <v>7</v>
      </c>
      <c r="G37" s="8">
        <v>6</v>
      </c>
      <c r="H37" s="9">
        <f t="shared" si="0"/>
        <v>42</v>
      </c>
      <c r="I37" s="8" t="s">
        <v>56</v>
      </c>
      <c r="J37" s="12"/>
      <c r="K37" s="8" t="s">
        <v>56</v>
      </c>
      <c r="L37" s="12"/>
      <c r="M37" s="9" t="s">
        <v>56</v>
      </c>
      <c r="N37" s="12"/>
      <c r="O37" s="12"/>
    </row>
    <row r="38" ht="106.5" customHeight="1" spans="1:15">
      <c r="A38" s="11" t="s">
        <v>105</v>
      </c>
      <c r="B38" s="11"/>
      <c r="C38" s="11"/>
      <c r="D38" s="11"/>
      <c r="E38" s="11"/>
      <c r="F38" s="11"/>
      <c r="G38" s="11"/>
      <c r="H38" s="11"/>
      <c r="I38" s="11"/>
      <c r="J38" s="11"/>
      <c r="K38" s="11"/>
      <c r="L38" s="11"/>
      <c r="M38" s="11"/>
      <c r="N38" s="11"/>
      <c r="O38" s="11"/>
    </row>
  </sheetData>
  <mergeCells count="13">
    <mergeCell ref="A2:O2"/>
    <mergeCell ref="I3:J3"/>
    <mergeCell ref="K3:L3"/>
    <mergeCell ref="M3:O3"/>
    <mergeCell ref="A38:O38"/>
    <mergeCell ref="A3:A4"/>
    <mergeCell ref="B3:B4"/>
    <mergeCell ref="C3:C4"/>
    <mergeCell ref="D3:D4"/>
    <mergeCell ref="E3:E4"/>
    <mergeCell ref="F3:F4"/>
    <mergeCell ref="G3:G4"/>
    <mergeCell ref="H3:H4"/>
  </mergeCells>
  <pageMargins left="0.75" right="0.75" top="0.98" bottom="0.79" header="0.51" footer="0.51"/>
  <pageSetup paperSize="9" scale="73" orientation="portrait"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建宁县2023年度农村道路客运发展考评明细表</vt:lpstr>
      <vt:lpstr>建宁县2023年度在册农村客运车辆座位数明细表</vt:lpstr>
      <vt:lpstr>建宁县2023年在册农村客运车辆月座位数明细表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Qihom</cp:lastModifiedBy>
  <dcterms:created xsi:type="dcterms:W3CDTF">2023-01-31T21:09:00Z</dcterms:created>
  <dcterms:modified xsi:type="dcterms:W3CDTF">2024-05-29T03:09:00Z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9E691BAE9C1540FAB2AFDBAEB4A4FDBB_13</vt:lpwstr>
  </property>
  <property fmtid="{D5CDD505-2E9C-101B-9397-08002B2CF9AE}" pid="3" name="KSOProductBuildVer">
    <vt:lpwstr>2052-12.1.0.16929</vt:lpwstr>
  </property>
</Properties>
</file>