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附件2" sheetId="1" r:id="rId1"/>
  </sheets>
  <calcPr calcId="144525"/>
</workbook>
</file>

<file path=xl/sharedStrings.xml><?xml version="1.0" encoding="utf-8"?>
<sst xmlns="http://schemas.openxmlformats.org/spreadsheetml/2006/main" count="59">
  <si>
    <t>附件</t>
  </si>
  <si>
    <r>
      <t xml:space="preserve">  2025年建宁县“福九味”中药材  </t>
    </r>
    <r>
      <rPr>
        <sz val="18"/>
        <color theme="1"/>
        <rFont val="方正小标宋简体"/>
        <charset val="134"/>
      </rPr>
      <t>优势产业集群续建项目明细表</t>
    </r>
  </si>
  <si>
    <t>序号</t>
  </si>
  <si>
    <t>建设县</t>
  </si>
  <si>
    <t>项目名称</t>
  </si>
  <si>
    <t>建设主体</t>
  </si>
  <si>
    <t>建设内容</t>
  </si>
  <si>
    <t>投资总额（万元）</t>
  </si>
  <si>
    <t>所属工程类别</t>
  </si>
  <si>
    <t>是否立项时储备项目</t>
  </si>
  <si>
    <t>项目成熟度（得满分或不得分）</t>
  </si>
  <si>
    <t>主体性质</t>
  </si>
  <si>
    <t>中央财政资金用于</t>
  </si>
  <si>
    <t>地方整合自筹资金用于</t>
  </si>
  <si>
    <t>合计</t>
  </si>
  <si>
    <t>中央财政资金</t>
  </si>
  <si>
    <t>地方整合资金</t>
  </si>
  <si>
    <t>自筹资金</t>
  </si>
  <si>
    <t>涉及用地用林等手续是否齐全（5分）</t>
  </si>
  <si>
    <t>业主自筹资金是否充足（2分）</t>
  </si>
  <si>
    <t>是否已经开始建设（3分）</t>
  </si>
  <si>
    <t>总得分</t>
  </si>
  <si>
    <t>建宁县</t>
  </si>
  <si>
    <t>莲子烘焙产品自动化生产线及其配套设施</t>
  </si>
  <si>
    <t>米檬（福建）食品有限公司</t>
  </si>
  <si>
    <t>私营企业</t>
  </si>
  <si>
    <t>新建莲子烘焙产品自动化生产线、购置相关设备设施</t>
  </si>
  <si>
    <t>1.新建4000平方米标准化洁净厂房；2.新建生产车间、包装车间、食品净化车间和仓储车间；3.附属及配套设施。</t>
  </si>
  <si>
    <t>产地加工提升工程</t>
  </si>
  <si>
    <t>否</t>
  </si>
  <si>
    <t>三明市建宁县</t>
  </si>
  <si>
    <t>新建建莲子系列保健饮品的开发建设</t>
  </si>
  <si>
    <t>福建闽江源绿田实业投资发展有限公司</t>
  </si>
  <si>
    <t>1.新建莲子系列保健饮品生产线一条：购置水处理设备、提取罐、全自动冲瓶机、全自动罐装封口机、杀菌设备等设备。
2.特质农品和国家良好农业规范认证（续展或再认证）。</t>
  </si>
  <si>
    <t>装修10万级洁净车间1200平方米、配套建设锅炉房、周边基础设施、“福九味”品牌建设提升、新品原料采购等。</t>
  </si>
  <si>
    <t>产品创新工程</t>
  </si>
  <si>
    <t>是</t>
  </si>
  <si>
    <t>年产1000吨建宁莲子粉条生产线</t>
  </si>
  <si>
    <t>福建好柒吖食品有限公司</t>
  </si>
  <si>
    <t>新建莲子粉生产线一条，购置粉条和面机、粉条成型一体机、半自动包装机、全自动给袋包装机、热收缩包装机等设备设施。</t>
  </si>
  <si>
    <t>改造700平方无尘车间、改造700平方仓库、实验室、冷库、保鲜库、包装车间、办公室等附属设施</t>
  </si>
  <si>
    <t>莲子系列零食开发生产</t>
  </si>
  <si>
    <t>福建省聚源融汇实业有限公司</t>
  </si>
  <si>
    <t>1.新购置烤箱、操作台、搅拌、成型机、包装机等设备；2.特质农品和国家良好农业规范认证（续展或再认证）。</t>
  </si>
  <si>
    <t>莲子、莲心、莲叶、莲藕、莲梗等药食同源产品的开发及品宣投流，发展研学市场</t>
  </si>
  <si>
    <t>“福九味”建莲全程机械化示范</t>
  </si>
  <si>
    <t>溪口镇、客坊乡等乡镇政府</t>
  </si>
  <si>
    <t>政府机关</t>
  </si>
  <si>
    <t>1.莲子剥壳、脱粒、去膜、通心全套机械；
2.烘干、包装全套设备；
3.加工厂房及其配套和附属设施。</t>
  </si>
  <si>
    <t>项目前期费用</t>
  </si>
  <si>
    <t>标准化基地工程</t>
  </si>
  <si>
    <t>“福九味”品牌建设与推广</t>
  </si>
  <si>
    <t>建宁县建莲产业协会</t>
  </si>
  <si>
    <t>事业（社团）</t>
  </si>
  <si>
    <t>1.品牌宣传：制作专用包装、编印宣传册；2.展会宣传：组织包括农交会、绿博会、“福农优品”展示会、药交会等大型展会及县域内展销活动；3.定制荷花标本池；4.路牌广告宣传；5.展示中心室外微景观。</t>
  </si>
  <si>
    <t>/</t>
  </si>
  <si>
    <t>品牌培育推广工程</t>
  </si>
  <si>
    <t xml:space="preserve">是 </t>
  </si>
  <si>
    <t>注：1.主体性质：政府机关、事业单位、私营企业、国有企业、合作社、村集体经济组织等；2.所属工程类别指项目属于“福九味”七大提升工程；3.“是否立项时储备项目”指“福九味”集群（2023年立项）编制建设方案时各地上报、在集群建设期内计划实施项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</si>
</sst>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8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aj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Continuous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B5" sqref="B5:B10"/>
    </sheetView>
  </sheetViews>
  <sheetFormatPr defaultColWidth="9" defaultRowHeight="13.5"/>
  <cols>
    <col min="1" max="1" width="4.125" customWidth="1"/>
    <col min="2" max="2" width="8" customWidth="1"/>
    <col min="3" max="3" width="13" customWidth="1"/>
    <col min="4" max="4" width="12.125" customWidth="1"/>
    <col min="5" max="5" width="8.5" customWidth="1"/>
    <col min="6" max="6" width="21.25" customWidth="1"/>
    <col min="7" max="7" width="23.25" customWidth="1"/>
    <col min="8" max="8" width="5.5" customWidth="1"/>
    <col min="9" max="9" width="7" customWidth="1"/>
    <col min="10" max="10" width="7.625" customWidth="1"/>
    <col min="11" max="11" width="5.75" customWidth="1"/>
    <col min="12" max="12" width="7.875" customWidth="1"/>
    <col min="13" max="13" width="7.5" customWidth="1"/>
    <col min="14" max="14" width="13" customWidth="1"/>
    <col min="15" max="15" width="12.125" customWidth="1"/>
  </cols>
  <sheetData>
    <row r="1" ht="21" customHeight="1" spans="1:2">
      <c r="A1" s="1" t="s">
        <v>0</v>
      </c>
      <c r="B1" s="1"/>
    </row>
    <row r="2" ht="24" customHeight="1" spans="1:17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0"/>
      <c r="O2" s="20"/>
      <c r="P2" s="20"/>
      <c r="Q2" s="20"/>
    </row>
    <row r="3" ht="41" customHeight="1" spans="1:17">
      <c r="A3" s="4" t="s">
        <v>2</v>
      </c>
      <c r="B3" s="4" t="s">
        <v>3</v>
      </c>
      <c r="C3" s="4" t="s">
        <v>4</v>
      </c>
      <c r="D3" s="5" t="s">
        <v>5</v>
      </c>
      <c r="E3" s="6"/>
      <c r="F3" s="5" t="s">
        <v>6</v>
      </c>
      <c r="G3" s="6"/>
      <c r="H3" s="7" t="s">
        <v>7</v>
      </c>
      <c r="I3" s="7"/>
      <c r="J3" s="7"/>
      <c r="K3" s="7"/>
      <c r="L3" s="4" t="s">
        <v>8</v>
      </c>
      <c r="M3" s="21" t="s">
        <v>9</v>
      </c>
      <c r="N3" s="22" t="s">
        <v>10</v>
      </c>
      <c r="O3" s="22"/>
      <c r="P3" s="22"/>
      <c r="Q3" s="22"/>
    </row>
    <row r="4" ht="52" customHeight="1" spans="1:17">
      <c r="A4" s="8"/>
      <c r="B4" s="8"/>
      <c r="C4" s="8"/>
      <c r="D4" s="7" t="s">
        <v>5</v>
      </c>
      <c r="E4" s="7" t="s">
        <v>11</v>
      </c>
      <c r="F4" s="7" t="s">
        <v>12</v>
      </c>
      <c r="G4" s="7" t="s">
        <v>13</v>
      </c>
      <c r="H4" s="7" t="s">
        <v>14</v>
      </c>
      <c r="I4" s="23" t="s">
        <v>15</v>
      </c>
      <c r="J4" s="23" t="s">
        <v>16</v>
      </c>
      <c r="K4" s="24" t="s">
        <v>17</v>
      </c>
      <c r="L4" s="8"/>
      <c r="M4" s="21"/>
      <c r="N4" s="22" t="s">
        <v>18</v>
      </c>
      <c r="O4" s="22" t="s">
        <v>19</v>
      </c>
      <c r="P4" s="22" t="s">
        <v>20</v>
      </c>
      <c r="Q4" s="18" t="s">
        <v>21</v>
      </c>
    </row>
    <row r="5" ht="70" customHeight="1" spans="1:17">
      <c r="A5" s="9">
        <v>1</v>
      </c>
      <c r="B5" s="10" t="s">
        <v>22</v>
      </c>
      <c r="C5" s="11" t="s">
        <v>23</v>
      </c>
      <c r="D5" s="11" t="s">
        <v>24</v>
      </c>
      <c r="E5" s="11" t="s">
        <v>25</v>
      </c>
      <c r="F5" s="11" t="s">
        <v>26</v>
      </c>
      <c r="G5" s="11" t="s">
        <v>27</v>
      </c>
      <c r="H5" s="12">
        <f t="shared" ref="H5:H11" si="0">I5+J5+K5</f>
        <v>2200</v>
      </c>
      <c r="I5" s="12">
        <v>450</v>
      </c>
      <c r="J5" s="12">
        <v>0</v>
      </c>
      <c r="K5" s="12">
        <v>1750</v>
      </c>
      <c r="L5" s="9" t="s">
        <v>28</v>
      </c>
      <c r="M5" s="12" t="s">
        <v>29</v>
      </c>
      <c r="N5" s="12">
        <v>5</v>
      </c>
      <c r="O5" s="12">
        <v>2</v>
      </c>
      <c r="P5" s="12">
        <v>3</v>
      </c>
      <c r="Q5" s="12">
        <f>N:N+O:O+P:P</f>
        <v>10</v>
      </c>
    </row>
    <row r="6" ht="111" customHeight="1" spans="1:17">
      <c r="A6" s="9">
        <v>2</v>
      </c>
      <c r="B6" s="11" t="s">
        <v>30</v>
      </c>
      <c r="C6" s="11" t="s">
        <v>31</v>
      </c>
      <c r="D6" s="11" t="s">
        <v>32</v>
      </c>
      <c r="E6" s="11" t="s">
        <v>25</v>
      </c>
      <c r="F6" s="11" t="s">
        <v>33</v>
      </c>
      <c r="G6" s="11" t="s">
        <v>34</v>
      </c>
      <c r="H6" s="12">
        <f t="shared" si="0"/>
        <v>1810</v>
      </c>
      <c r="I6" s="9">
        <v>370</v>
      </c>
      <c r="J6" s="9">
        <v>0</v>
      </c>
      <c r="K6" s="9">
        <v>1440</v>
      </c>
      <c r="L6" s="9" t="s">
        <v>35</v>
      </c>
      <c r="M6" s="9" t="s">
        <v>36</v>
      </c>
      <c r="N6" s="9">
        <v>5</v>
      </c>
      <c r="O6" s="9">
        <v>2</v>
      </c>
      <c r="P6" s="9">
        <v>0</v>
      </c>
      <c r="Q6" s="12">
        <f>N:N+O:O+P:P</f>
        <v>7</v>
      </c>
    </row>
    <row r="7" ht="78" customHeight="1" spans="1:17">
      <c r="A7" s="9">
        <v>3</v>
      </c>
      <c r="B7" s="12" t="s">
        <v>22</v>
      </c>
      <c r="C7" s="11" t="s">
        <v>37</v>
      </c>
      <c r="D7" s="11" t="s">
        <v>38</v>
      </c>
      <c r="E7" s="11" t="s">
        <v>25</v>
      </c>
      <c r="F7" s="11" t="s">
        <v>39</v>
      </c>
      <c r="G7" s="13" t="s">
        <v>40</v>
      </c>
      <c r="H7" s="12">
        <f t="shared" si="0"/>
        <v>260</v>
      </c>
      <c r="I7" s="12">
        <v>50</v>
      </c>
      <c r="J7" s="12">
        <v>0</v>
      </c>
      <c r="K7" s="12">
        <v>210</v>
      </c>
      <c r="L7" s="9" t="s">
        <v>28</v>
      </c>
      <c r="M7" s="12" t="s">
        <v>29</v>
      </c>
      <c r="N7" s="12">
        <v>5</v>
      </c>
      <c r="O7" s="12">
        <v>2</v>
      </c>
      <c r="P7" s="12">
        <v>0</v>
      </c>
      <c r="Q7" s="12">
        <f>N:N+O:O+P:P</f>
        <v>7</v>
      </c>
    </row>
    <row r="8" ht="76" customHeight="1" spans="1:17">
      <c r="A8" s="9">
        <v>4</v>
      </c>
      <c r="B8" s="12" t="s">
        <v>22</v>
      </c>
      <c r="C8" s="11" t="s">
        <v>41</v>
      </c>
      <c r="D8" s="11" t="s">
        <v>42</v>
      </c>
      <c r="E8" s="9" t="s">
        <v>25</v>
      </c>
      <c r="F8" s="9" t="s">
        <v>43</v>
      </c>
      <c r="G8" s="11" t="s">
        <v>44</v>
      </c>
      <c r="H8" s="12">
        <f t="shared" si="0"/>
        <v>260</v>
      </c>
      <c r="I8" s="12">
        <v>50</v>
      </c>
      <c r="J8" s="12">
        <v>0</v>
      </c>
      <c r="K8" s="12">
        <v>210</v>
      </c>
      <c r="L8" s="9" t="s">
        <v>28</v>
      </c>
      <c r="M8" s="12" t="s">
        <v>36</v>
      </c>
      <c r="N8" s="12">
        <v>5</v>
      </c>
      <c r="O8" s="12">
        <v>2</v>
      </c>
      <c r="P8" s="12">
        <v>0</v>
      </c>
      <c r="Q8" s="12">
        <f>N:N+O:O+P:P</f>
        <v>7</v>
      </c>
    </row>
    <row r="9" ht="89" customHeight="1" spans="1:17">
      <c r="A9" s="9">
        <v>5</v>
      </c>
      <c r="B9" s="14" t="s">
        <v>22</v>
      </c>
      <c r="C9" s="15" t="s">
        <v>45</v>
      </c>
      <c r="D9" s="15" t="s">
        <v>46</v>
      </c>
      <c r="E9" s="15" t="s">
        <v>47</v>
      </c>
      <c r="F9" s="15" t="s">
        <v>48</v>
      </c>
      <c r="G9" s="16" t="s">
        <v>49</v>
      </c>
      <c r="H9" s="17">
        <f t="shared" si="0"/>
        <v>240</v>
      </c>
      <c r="I9" s="17">
        <v>190</v>
      </c>
      <c r="J9" s="17">
        <v>50</v>
      </c>
      <c r="K9" s="17">
        <v>0</v>
      </c>
      <c r="L9" s="16" t="s">
        <v>50</v>
      </c>
      <c r="M9" s="17" t="s">
        <v>29</v>
      </c>
      <c r="N9" s="17">
        <v>5</v>
      </c>
      <c r="O9" s="17">
        <v>2</v>
      </c>
      <c r="P9" s="17">
        <v>3</v>
      </c>
      <c r="Q9" s="17">
        <f>N:N+O:O+P:P</f>
        <v>10</v>
      </c>
    </row>
    <row r="10" ht="127" customHeight="1" spans="1:17">
      <c r="A10" s="9">
        <v>6</v>
      </c>
      <c r="B10" s="14" t="s">
        <v>22</v>
      </c>
      <c r="C10" s="15" t="s">
        <v>51</v>
      </c>
      <c r="D10" s="15" t="s">
        <v>52</v>
      </c>
      <c r="E10" s="15" t="s">
        <v>53</v>
      </c>
      <c r="F10" s="15" t="s">
        <v>54</v>
      </c>
      <c r="G10" s="16" t="s">
        <v>55</v>
      </c>
      <c r="H10" s="17">
        <f t="shared" si="0"/>
        <v>105</v>
      </c>
      <c r="I10" s="17">
        <v>105</v>
      </c>
      <c r="J10" s="17">
        <v>0</v>
      </c>
      <c r="K10" s="17">
        <v>0</v>
      </c>
      <c r="L10" s="16" t="s">
        <v>56</v>
      </c>
      <c r="M10" s="17" t="s">
        <v>57</v>
      </c>
      <c r="N10" s="17">
        <v>5</v>
      </c>
      <c r="O10" s="17">
        <v>2</v>
      </c>
      <c r="P10" s="17">
        <v>3</v>
      </c>
      <c r="Q10" s="17">
        <f>N:N+O:O+P:P</f>
        <v>10</v>
      </c>
    </row>
    <row r="11" ht="24" customHeight="1" spans="1:17">
      <c r="A11" s="11" t="s">
        <v>14</v>
      </c>
      <c r="B11" s="11"/>
      <c r="C11" s="11"/>
      <c r="D11" s="11"/>
      <c r="E11" s="11"/>
      <c r="F11" s="11"/>
      <c r="G11" s="11"/>
      <c r="H11" s="18">
        <f t="shared" si="0"/>
        <v>4875</v>
      </c>
      <c r="I11" s="22">
        <f t="shared" ref="I11:K11" si="1">SUM(I5:I10)</f>
        <v>1215</v>
      </c>
      <c r="J11" s="22">
        <f t="shared" si="1"/>
        <v>50</v>
      </c>
      <c r="K11" s="22">
        <f t="shared" si="1"/>
        <v>3610</v>
      </c>
      <c r="L11" s="9"/>
      <c r="M11" s="9"/>
      <c r="N11" s="9"/>
      <c r="O11" s="9"/>
      <c r="P11" s="9"/>
      <c r="Q11" s="9"/>
    </row>
    <row r="12" ht="75" customHeight="1" spans="1:17">
      <c r="A12" s="19" t="s">
        <v>58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</sheetData>
  <mergeCells count="10">
    <mergeCell ref="D3:E3"/>
    <mergeCell ref="F3:G3"/>
    <mergeCell ref="H3:K3"/>
    <mergeCell ref="N3:Q3"/>
    <mergeCell ref="A12:Q12"/>
    <mergeCell ref="A3:A4"/>
    <mergeCell ref="B3:B4"/>
    <mergeCell ref="C3:C4"/>
    <mergeCell ref="L3:L4"/>
    <mergeCell ref="M3:M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卢铭</dc:creator>
  <cp:lastModifiedBy>莲年有余</cp:lastModifiedBy>
  <dcterms:created xsi:type="dcterms:W3CDTF">2023-11-22T09:18:00Z</dcterms:created>
  <dcterms:modified xsi:type="dcterms:W3CDTF">2024-12-10T00:39:17Z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672757AF8F8C4E9FBF9371A441713D23_11</vt:lpwstr>
  </property>
  <property fmtid="{D5CDD505-2E9C-101B-9397-08002B2CF9AE}" pid="3" name="KSOProductBuildVer">
    <vt:lpwstr>2052-11.1.0.7989</vt:lpwstr>
  </property>
</Properties>
</file>